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/>
  <mc:AlternateContent xmlns:mc="http://schemas.openxmlformats.org/markup-compatibility/2006">
    <mc:Choice Requires="x15">
      <x15ac:absPath xmlns:x15ac="http://schemas.microsoft.com/office/spreadsheetml/2010/11/ac" url="D:\ณัฐอาณา\A1งานด้านวิชาการของกองคลัง\งานแผนบริหารจัดการความเสี่ยงการทุจริต\ปี67\"/>
    </mc:Choice>
  </mc:AlternateContent>
  <xr:revisionPtr revIDLastSave="0" documentId="8_{F6632F20-7C7A-41BE-90A7-8186B9075ADB}" xr6:coauthVersionLast="43" xr6:coauthVersionMax="43" xr10:uidLastSave="{00000000-0000-0000-0000-000000000000}"/>
  <bookViews>
    <workbookView xWindow="-120" yWindow="-120" windowWidth="24240" windowHeight="13290" tabRatio="737" firstSheet="3" activeTab="5" xr2:uid="{00000000-000D-0000-FFFF-FFFF00000000}"/>
  </bookViews>
  <sheets>
    <sheet name="dataset" sheetId="5" r:id="rId1"/>
    <sheet name="1แบบเสนอความเสี่ยงและกำหนดเกณฑ์" sheetId="1" r:id="rId2"/>
    <sheet name="2ระบุประเด็นความเสี่ยง" sheetId="2" r:id="rId3"/>
    <sheet name="3แผนบริหารจัดการความเสี่ยง" sheetId="3" r:id="rId4"/>
    <sheet name="แบบประมาณการงบประมาณ" sheetId="4" r:id="rId5"/>
    <sheet name="5 รายงานผลการจัดการความเสี่ยง" sheetId="6" r:id="rId6"/>
  </sheets>
  <externalReferences>
    <externalReference r:id="rId7"/>
  </externalReferenc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6" l="1"/>
  <c r="A4" i="6"/>
  <c r="G11" i="2"/>
  <c r="G13" i="2"/>
  <c r="G12" i="2"/>
  <c r="G10" i="2"/>
  <c r="G9" i="2"/>
  <c r="G8" i="2"/>
  <c r="G7" i="2"/>
  <c r="A3" i="2"/>
  <c r="G14" i="2"/>
  <c r="G15" i="2"/>
  <c r="G16" i="2"/>
  <c r="G17" i="2"/>
  <c r="A3" i="3"/>
  <c r="B3" i="2"/>
  <c r="C3" i="3"/>
  <c r="F5" i="1"/>
  <c r="A7" i="2"/>
</calcChain>
</file>

<file path=xl/sharedStrings.xml><?xml version="1.0" encoding="utf-8"?>
<sst xmlns="http://schemas.openxmlformats.org/spreadsheetml/2006/main" count="284" uniqueCount="212">
  <si>
    <t>กระบวนงาน</t>
  </si>
  <si>
    <t>ประเภทความเสี่ยงที่ส่งรายงาน</t>
  </si>
  <si>
    <t>ศปท.กระทรวง</t>
  </si>
  <si>
    <t>ด้านประเภทความเสี่ยง</t>
  </si>
  <si>
    <t>Impact</t>
  </si>
  <si>
    <t>Risk Score</t>
  </si>
  <si>
    <t>ขั้นตอนการดำเนินงาน</t>
  </si>
  <si>
    <t>ประเด็นความเสี่ยงการทุจริต</t>
  </si>
  <si>
    <t>Risk Score (L x I)</t>
  </si>
  <si>
    <t>ชื่อความเสี่ยง</t>
  </si>
  <si>
    <t>ศปท. กระทรวง</t>
  </si>
  <si>
    <t>ชื่อหน่วยงาน</t>
  </si>
  <si>
    <t>ด้านที่ 1 การพิจารณาอนุมัติ อนุญาตของทางราชการ</t>
  </si>
  <si>
    <t>ด้านที่ 2 การใช้อำนาจและตำแหน่งหน้าที่</t>
  </si>
  <si>
    <t>ด้านที่ 3 โครงการจัดชื้อจัดจ้าง</t>
  </si>
  <si>
    <t xml:space="preserve">ศปท. กระทรวงกลาโหม </t>
  </si>
  <si>
    <t>ศปท. กระทรวงการคลัง</t>
  </si>
  <si>
    <t>ศปท. กระทรวงการต่างประเทศ</t>
  </si>
  <si>
    <t xml:space="preserve">ศปท. กระทรวงการท่องเที่ยวและกีฬา  </t>
  </si>
  <si>
    <t xml:space="preserve">ศปท. กระทรวงการพัฒนาสังคมและความมั่นคงของมนุษย์ </t>
  </si>
  <si>
    <t>ศปท. กระทรวงการอุดมศึกษา วิทยาศาสตร์ วิจัยและนวัตกรรม</t>
  </si>
  <si>
    <t>ศปท. กระทรวงเกษตรและสหกรณ์</t>
  </si>
  <si>
    <t>ศปท. กระทรวงคมนาคม</t>
  </si>
  <si>
    <t>ศปท. กระทรวงดิจิทัลเพื่อเศรษฐกิจและสังคม</t>
  </si>
  <si>
    <t>ศปท. กระทรวงทรัพยากรธรรมชาติและสิ่งแวดล้อม</t>
  </si>
  <si>
    <t xml:space="preserve">ศปท. กระทรวงพลังงาน </t>
  </si>
  <si>
    <t>ศปท. กระทรวงพาณิชย์</t>
  </si>
  <si>
    <t>ศปท. กระทรวงมหาดไทย</t>
  </si>
  <si>
    <t>ศปท. กระทรวงยุติธรรม</t>
  </si>
  <si>
    <t xml:space="preserve">ศปท. กระทรวงแรงงาน </t>
  </si>
  <si>
    <t xml:space="preserve">ศปท. กระทรวงวัฒนธรรม </t>
  </si>
  <si>
    <t>ศปท. กระทรวงศึกษาธิการ</t>
  </si>
  <si>
    <t xml:space="preserve">ศปท. กระทรวงสาธารณสุข </t>
  </si>
  <si>
    <t>ศปท. กระทรวงอุตสาหกรรม</t>
  </si>
  <si>
    <t>ศปท. กองอำนวยการรักษาความมั่นคงภายในราชอาณาจักร</t>
  </si>
  <si>
    <t>ศปท. เลขาธิการคณะรัฐมนตรี</t>
  </si>
  <si>
    <t>ศปท. ศูนย์อำนวยการบริหารจังหวัดชายแดนภาคใต้</t>
  </si>
  <si>
    <t>ศปท. สำนักข่าวกรองแห่งชาติ</t>
  </si>
  <si>
    <t>ศปท. สำนักงบประมาณ</t>
  </si>
  <si>
    <t>ศปท. สำนักงานคณะกรรมการกฤษฎีกา</t>
  </si>
  <si>
    <t>ศปท. สำนักงานคณะกรรมการข้าราชการพลเรือน</t>
  </si>
  <si>
    <t>ศปท. สำนักงานคณะกรรมการนโยบายปฏิรูปที่ดินแห่งชาติ</t>
  </si>
  <si>
    <t>ศปท. สำนักงานคณะกรรมการป้องกันและปราบปรามการทุจริตในภาครัฐ</t>
  </si>
  <si>
    <t>ศปท. สำนักงานคณะกรรมการพัฒนาระบบราชการ</t>
  </si>
  <si>
    <t>ศปท. สำนักงานคณะกรรมการพิเศษเพื่อประสานงานโครงการอันเนื่องมาจากพระราชดำริ</t>
  </si>
  <si>
    <t>ศปท. สำนักงานคณะกรรมการส่งเสริมการลงทุน</t>
  </si>
  <si>
    <t>ศปท. สำนักงานตำรวจแห่งชาติ</t>
  </si>
  <si>
    <t>ศปท. สำนักงานทรัพยากรน้ำแห่งชาติ</t>
  </si>
  <si>
    <t>ศปท. สำนักงานป้องกันและปราบปรามการฟอกเงิน</t>
  </si>
  <si>
    <t>ศปท. สำนักงานพระพุทธศาสนาแห่งชาติ</t>
  </si>
  <si>
    <t>ศปท. สำนักงานราชบัณฑิตยสภา</t>
  </si>
  <si>
    <t>ศปท. สำนักงานสภาความมั่นคงแห่งชาติ</t>
  </si>
  <si>
    <t>ศปท. สำนักงานสภาพัฒนาการเศรษฐกิจและสังคมแห่งชาติ</t>
  </si>
  <si>
    <t>ศปท. สำนักนายกรัฐมนตรี</t>
  </si>
  <si>
    <t>ศปท. สำนักเลขาธิการนายกรัฐมนตรี</t>
  </si>
  <si>
    <t>ไม่สังกัดกระทรวง</t>
  </si>
  <si>
    <t>ระดับความเสี่ยง</t>
  </si>
  <si>
    <t>วิธีดำเนินการ</t>
  </si>
  <si>
    <t>ระยะเวลาดำเนินการ</t>
  </si>
  <si>
    <t>มาตรการควบคุมความเสี่ยงการทุจริต</t>
  </si>
  <si>
    <t>ผู้รับผิดชอบ</t>
  </si>
  <si>
    <t>แบบรายงานที่ ๔ แบบรายงานประมาณการงบประมาณโครงการจัดชื้อจัดจ้าง</t>
  </si>
  <si>
    <t>เงินงบประมาณ</t>
  </si>
  <si>
    <t>เงินนอกงบประมาณ</t>
  </si>
  <si>
    <t>เข้าร่วมโครงการ  CoST</t>
  </si>
  <si>
    <t>มีแผนเข้าร่วมโครงการ CoST</t>
  </si>
  <si>
    <t>มีแผนเข้าร่วมโครงการ IP</t>
  </si>
  <si>
    <t>เข้าร่วมโครงการ IP</t>
  </si>
  <si>
    <t>ประเภทงบประมาณ</t>
  </si>
  <si>
    <t>ผลการดำเนินการ</t>
  </si>
  <si>
    <t>การกำหนดเกณฑ์การประเมินความเสี่ยงการทุจริต</t>
  </si>
  <si>
    <t>โอกาส/ผลกระทบ</t>
  </si>
  <si>
    <t>โอกาส (Likelihood)</t>
  </si>
  <si>
    <t>ผลกระทบ (Impact)</t>
  </si>
  <si>
    <t>หน่วยงานระดับกรม/เทียบเท่า</t>
  </si>
  <si>
    <t xml:space="preserve">องค์การมหาชน </t>
  </si>
  <si>
    <t>องค์กรปกครองส่วนท้องถิ่น (กทม. สำนักงานเขต กทม และเมืองพัทยา)</t>
  </si>
  <si>
    <t xml:space="preserve">รัฐวิสาหกิจ </t>
  </si>
  <si>
    <t xml:space="preserve">หน่วยงานอื่นๆของรัฐ </t>
  </si>
  <si>
    <t>ประเภทหน่วยงาน</t>
  </si>
  <si>
    <t>แบบรายงานแผนบริหารจัดการความเสี่ยงการทุจริต</t>
  </si>
  <si>
    <t>ที่</t>
  </si>
  <si>
    <t>รายการ</t>
  </si>
  <si>
    <t>แบบรายงานการระบุประเด็นความเสี่ยงการทุจริต</t>
  </si>
  <si>
    <t>การอนุมัติของผู้บริหาร</t>
  </si>
  <si>
    <t>เผยแพร่</t>
  </si>
  <si>
    <t>ดำเนินการแล้ว</t>
  </si>
  <si>
    <t>ยังไม่ได้ดำเนินการ</t>
  </si>
  <si>
    <t>อนุมัติ</t>
  </si>
  <si>
    <t>ต่ำ</t>
  </si>
  <si>
    <t>ปานกลาง</t>
  </si>
  <si>
    <t>สูง</t>
  </si>
  <si>
    <t>สูงมาก</t>
  </si>
  <si>
    <t>ไม่ระบุ</t>
  </si>
  <si>
    <t>Link เผยแพร่</t>
  </si>
  <si>
    <t>กระบวนงาน/โครงการ</t>
  </si>
  <si>
    <t>การเผยแพร่ในเว็บไซต์หน่วยงาน</t>
  </si>
  <si>
    <t>ผ่านการอนุมัติแล้ว</t>
  </si>
  <si>
    <t>ยังไม่ผ่านการอนุมัติ</t>
  </si>
  <si>
    <t>แบบรายงานผลการดำเนินการแผนบริหารจัดการความเสี่ยงการทุจริต</t>
  </si>
  <si>
    <t>แบบรายงานเสนอความเสี่ยงการทุจริตของหน่วยงาน</t>
  </si>
  <si>
    <t>ลำดับขั้นตอน</t>
  </si>
  <si>
    <t>คะแนน</t>
  </si>
  <si>
    <t>ระดับ</t>
  </si>
  <si>
    <t>ขั้นตอน</t>
  </si>
  <si>
    <t>งบประมาณ (บาท)</t>
  </si>
  <si>
    <t>จังหวัด</t>
  </si>
  <si>
    <t>ส่วนราชการที่ดำเนินการจัดชื้อจัดจ้าง</t>
  </si>
  <si>
    <t>ชื่อโครงการ</t>
  </si>
  <si>
    <t>วิธีจัดซื้อจัดจ้าง</t>
  </si>
  <si>
    <t>โครงการ IP</t>
  </si>
  <si>
    <t>โครงการ CoST</t>
  </si>
  <si>
    <t>คัดเลือก</t>
  </si>
  <si>
    <r>
      <t xml:space="preserve">รายละเอียด </t>
    </r>
    <r>
      <rPr>
        <sz val="16"/>
        <color theme="1"/>
        <rFont val="TH SarabunIT๙"/>
        <family val="2"/>
      </rPr>
      <t>(ประเภท จำนวน คุณลักษณะ(Spec) อื่นๆ)</t>
    </r>
  </si>
  <si>
    <r>
      <t xml:space="preserve">รวมงบประมาณ </t>
    </r>
    <r>
      <rPr>
        <sz val="16"/>
        <color theme="1"/>
        <rFont val="TH SarabunIT๙"/>
        <family val="2"/>
      </rPr>
      <t>(บาท)</t>
    </r>
  </si>
  <si>
    <t>ประกาศเชิญชวน -วิธีตลาดอิเล็กทรอนิกส์ (e-market)</t>
  </si>
  <si>
    <t>ประกาศเชิญชวน -วิธีประกวดราคาอิเล็กทรอนิกส์ (e-bidding)</t>
  </si>
  <si>
    <t>ประกาศเชิญชวน -วิธีประสอบราคา</t>
  </si>
  <si>
    <t>เฉพาะเจาะจง</t>
  </si>
  <si>
    <t>โครงการจัดซื้อจัดจ้าง</t>
  </si>
  <si>
    <r>
      <t xml:space="preserve">ประมาณการงบประมาณ 
</t>
    </r>
    <r>
      <rPr>
        <sz val="16"/>
        <color theme="1"/>
        <rFont val="TH SarabunIT๙"/>
        <family val="2"/>
      </rPr>
      <t>(Cost breakdown)</t>
    </r>
  </si>
  <si>
    <t>ประเด็นความเสี่ยง</t>
  </si>
  <si>
    <t>แบบแสดงรายละเอียดประมาณการงบประมาณโครงการจัดชื้อจัดจ้าง ประจำปีงบประมาณ พ.ศ. ๒๕๖๗</t>
  </si>
  <si>
    <t>แทบจะไม่มี</t>
  </si>
  <si>
    <t>เหตุการณ์ที่เกิดน้อยมาก (น้อยกว่าร้อยละ 3)</t>
  </si>
  <si>
    <t>สถาบันพระบรมราชชนก</t>
  </si>
  <si>
    <t>เหตุการณ์ที่อาจเกิดได้สูง (ร้อยละ 10)</t>
  </si>
  <si>
    <t>- ปรากฏข่าวลือที่อาจพาดพิงคนภายในหน่วยงาน</t>
  </si>
  <si>
    <t xml:space="preserve">มีคนร้องเรียน แจ้งเบาะแส </t>
  </si>
  <si>
    <t>- เริ่มมีความกังวลและสอบถามข้อมูล</t>
  </si>
  <si>
    <t>- ร้องเรียนต่อสื่อมวลชน และมีการออกข่าว</t>
  </si>
  <si>
    <t>เข้าสู่กระบวนการทางยุติธรรม</t>
  </si>
  <si>
    <t>การก่อสร้าง</t>
  </si>
  <si>
    <t>การตรวจรับงาน</t>
  </si>
  <si>
    <t>การเบิกจ่ายเงิน</t>
  </si>
  <si>
    <t>ปี  2568  ผูกพันงบประมาณ  36.482,800 บาท</t>
  </si>
  <si>
    <t>ปี  2569  ผูกพันงบประมาณ  36.482,800 บาท</t>
  </si>
  <si>
    <t>ปี  2570  ผูกพันงบประมาณ  36.482,800 บาท</t>
  </si>
  <si>
    <t>เป็นอาคาร คสล. 11 ชั้น พื้นที่ใช้สอยประมาณ 7,567 ตารางเมตร พร้อมอุปกรณ์ประกอบอาคาร 1 หลัง</t>
  </si>
  <si>
    <t>อาคารเรียนและหอนอน เป็นอาคาร คสล.11 ชั้นพื้นที่ใช้สอยประมาณ 7,567 ตารางเมตร พร้อมอุปกรณ์ประกอบอาคาร วิทยาลัยการสาธารณสุข สิรินธร จังหวัดยะลา ตำบลสะเตง อำเภอเมืองยะลา จังหวัดยะลา 1 หลัง</t>
  </si>
  <si>
    <t xml:space="preserve">วิทยาลัยการสาธารณสุขสิรินธร จังหวัดยะลา </t>
  </si>
  <si>
    <t>พ.ค. 2567-มิ.ย. 2567</t>
  </si>
  <si>
    <t>ก่อสร้างอาคารเรียนและหอนอน เป็นอาคาร คสล.11 ชั้น พื้นที่ใช้สอยประมาณ 7,567 ตารางเมตร พร้อมอุปกรณ์ประกอบอาคาร วิทยาลัยการสาธารณสุขสิรินธร จังหวัดยะลา ตำบลสะเตง อำเภอเมืองยะลา จังหวัดยะลา 1 หลัง</t>
  </si>
  <si>
    <t>1.4 การนำเสนอผู้มีอำนาจอนุมัติ ไม่ตรงอำนาจที่ได้รับ</t>
  </si>
  <si>
    <t>การจัดซื้อจัดจ้าง</t>
  </si>
  <si>
    <t>2.1 วิธีการจัดซื้อจัดจ้างไม่เป็นไปตามกฎหมายที่เกี่ยวข้อง</t>
  </si>
  <si>
    <t>Likelihood</t>
  </si>
  <si>
    <t>ค่อนข้างต่ำ</t>
  </si>
  <si>
    <t>3.1 ผู้ควบคุมงานสมยอมกับผู้รับจ้าง</t>
  </si>
  <si>
    <t>กรรมการตรวจรับพัสดุสมยอมกับผู้ควบคุมงานและผู้รับจ้าง</t>
  </si>
  <si>
    <t>2. กำหนดให้ผู้ควบคุมงานรายงานการควบคุมงานโดยให้แนบหลักฐานการควบคุมงาน ดังนี้</t>
  </si>
  <si>
    <t xml:space="preserve">   2.3 การจัดทำรายงานประจำวัน (Dialy Report) ประจำสัปดาห์ (Weekly Report) ประจำเดือน (Monthly Report)</t>
  </si>
  <si>
    <t>งานก่อสร้างไม่ได้มาตรฐาน ไม่ตรงตามคุณสมบัติที่กำหนดไว้ในสัญญา</t>
  </si>
  <si>
    <t xml:space="preserve">1. หน่วยงานมีการกำหนดหน้าที่ให้ผู้ควบคุมงานตามระเบียบกระทรวงการคลังว่าด้วยการจัดซื้อจัดจ้างและการบริหารพัสดุภาครัฐ พ.ศ. 2560 ข้อ 178 และมีมาตรการในการกำกับติดตามงาน
</t>
  </si>
  <si>
    <t>การจัดทำร่างขอบเขตของงาน (TOR) และกำหนดราคากลาง</t>
  </si>
  <si>
    <t>1.2 จัดทำข้อกำหนดรายละเอียดขอบเขตงานเพื่อเอื้อประโยชน์กับผู้ประกอบการรายใดรายหนึ่ง</t>
  </si>
  <si>
    <t>1.3 การกำหนดราคากลาง ไม่สามารถดำเนินการจัดซื้อจัดจ้างได้จริง</t>
  </si>
  <si>
    <t>2.2 การพิจารณาผลการจัดซื้อจัดจ้างไม่เป็นไปตามรายละเอียด ขอบเขตงานที่กำหนด</t>
  </si>
  <si>
    <t>2.3 การพิจารณาคุณสมบัติของผู้ประกอบการ ไม่เป็นผู้มีอาชีพที่ดำเนินการจัดซื้อจัดจ้าง</t>
  </si>
  <si>
    <t>3.2 งานก่อสร้างไม่ได้มาตรฐาน ไม่ตรงตามคุณสมบัติที่กำหนดไว้ในสัญญา</t>
  </si>
  <si>
    <t>เจ้าหน้าที่ประวิงเวลาในการจัดทำเอกสารเบิกจ่ายเพื่อเรียกรับผลประโยชน์</t>
  </si>
  <si>
    <t xml:space="preserve">1.1 การกำหนดรายละเอียดขอบเขตงานไม่ครอบคลุมไม่ชัดเจน มีข้อผิดพลาด
</t>
  </si>
  <si>
    <t>ปี  2567  ตั้งงบประมาณ  19,315,000 บาท</t>
  </si>
  <si>
    <t>(นายสรายุทธ นามเมือง)</t>
  </si>
  <si>
    <t>ผู้อำนวยการกองบริหารการคลังและพัสดุ</t>
  </si>
  <si>
    <t>ผู้ควบคุมงานสมยอม
กับผู้รับจ้าง</t>
  </si>
  <si>
    <t>เจ้าหน้าที่ประวิงเวลา
ในการจัดทำเอกสารเบิกจ่ายเพื่อเรียกรับผลประโยชน์</t>
  </si>
  <si>
    <t>หน่วยงานดำเนินการแต่งตั้งผู้ควบคุมงาน   ตามระเบียบกระทรวงการคลังว่าด้วยการ     จัดซื้อจัดจ้างและการบริหารพัสดุภาครัฐ  พ.ศ. 2560 ข้อ 177 และพรบ.การจัดซื้อจัดจ้างและการบริหารพัสดุภาครัฐ พ.ศ. 2560</t>
  </si>
  <si>
    <t>2. กำกับติดตามให้ผู้ควบคุมงานควบคุม     การก่อสร้างให้เป็นไปตามรูปแบบรายการและสัญญาจ้าง</t>
  </si>
  <si>
    <t>1. หน่วยงานมีการดำเนินการแต่งตั้ง       คณะกรรมการตรวจรับพัสดุเพื่อรับผิดชอบ การบริหารสัญญาหรือข้อตกลง ตาม พ.ร.บ. จัดซื้อจัดจ้างฯ พ.ศ. 2560 มาตรา 100  โดยให้คณะกรรมการตรวจรับพัสดุมีหน้าที่ ตามระเบียบกระทรวงการคลังว่าด้วยการ     จัดซื้อจัดจ้างและการบริหารพัสดุภาครัฐ    พ.ศ. 2560 ข้อ 176</t>
  </si>
  <si>
    <t>จัดทำมาตรการกำหนดไม่ให้เจ้าหน้าที่      เรียกรับเงินหรือผลประโยชน์ค่าตอบแทน    จากผู้รับจ้างและกำหนดบทลงโทษ         อย่างเคร่งครัดต่อเจ้าหน้าที่ที่มีพฤติกรรม    การทุจริต</t>
  </si>
  <si>
    <t>1. แต่งตั้งหรือจ้างผู้ควบคุมงานที่มีความรู้ความชำนาญ  ทางด้านช่างตามลักษณะของงานก่อสร้าง
2. กำกับติดตามการดำเนินงานของผู้ควบคุมงานให้เป็นไปตามคำสั่งแต่งตั้งหรือสัญญาจ้างผู้ควบคุมงาน
3. ให้ผู้ควบคุมงานต้องรายงานปัญหา อุปสรรค          และแนวทางแก้ไขต่อคณะกรรมการตรวจรับพัสดุ        และผู้ว่าจ้าง ตามลำดับ</t>
  </si>
  <si>
    <t>1. กำหนดหน้าที่ความรับผิดชอบของผู้ควบคุมงาน        ให้ชัดเจนเป็นไปตามระเบียบ และสอดคล้องกับสัญญาจ้างก่อสร้าง</t>
  </si>
  <si>
    <t xml:space="preserve">     2.1 รายงานตามรูปแบบรายการและสัญญาจ้าง      แต่ละงวดตามมาตรฐานทางวิศวกรรม</t>
  </si>
  <si>
    <t xml:space="preserve">      2.2 ภาพถ่าย ระบุวัน เวลา สถานที่ และขั้นตอน   การก่อสร้าง</t>
  </si>
  <si>
    <t>3. ผู้ควบคุมงานอย่างน้อย 1 คน ต้องปฏิบัติงาน          ในสถานที่ก่อสร้างทุกวันที่มีการดำเนินการก่อสร้าง</t>
  </si>
  <si>
    <t xml:space="preserve">1. แต่งตั้งคณะกรรมการตรวจรับพัสดุที่มีความรู้ในด้านการก่อสร้าง
2. กำกับติดตามคณะกรรมการตรวจรับพัสดุให้มีการ     จัดทำรายงานการตรวจรับการก่อสร้างให้ถูกต้อง ครบถ้วนและเป็นไปตามข้อเท็จจริง
</t>
  </si>
  <si>
    <t>1. กำหนดแบบฟอร์มให้เจ้าหน้าที่ที่รับผิดชอบรับรอง     ตนเองว่าจะไม่เรียกรับเงินผลประโยชน์ตอบแทนจาก      ผู้รับจ้าง
2. จัดระบบการควบคุมภายใน โดยให้จัดทำขั้นตอน     การปฏิบัติงานหรือกระบวนการปฏิบัติงานอย่างเป็น      ลายลักษณ์อักษร ให้ผู้บริหารสอบทานและอนุมัติ
3. จัดให้มีกลไกการแจ้งเหตุหรือเบาะแส ผ่านช่องทาง    ที่สถาบันกำหนด
4. การรายงานการทุจริต กำหนดให้มีผู้รวบรวมข้อมูล   จากการแจ้งเบาะแสและข้อมูลอื่น ๆ ที่เกี่ยวกับการทุจริต โดยข้อมูลจะต้องถูกเก็บเป็นความลับ โดยผู้รับผิดชอบรายงานตรงต่อผู้มีอำนาจตามที่กำหนดไว้เท่านั้น
5. เมื่อพบการทุจริต ให้ดำเนินการสอบสวน ดำเนินการลงโทษทางวินัย และมีมาตรการเยียวยาจากเหตุการณ์ทุจริตที่เกิดขึ้น เช่น ปรับปรุง/เพิ่มเติมนโยบาย ปรับปรุง/เพิ่มเติมการควบคุมภายใน เป็นต้น
6. แจ้งหน่วยงาน/เจ้าหน้าที่ผู้ปฏิบัติงานในสังกัดรับทราบมาตรการและถือปฏิบัติอย่างเคร่งครัด</t>
  </si>
  <si>
    <t>ผู้อนุมัติแผน</t>
  </si>
  <si>
    <t>เหตุการณ์ไม่น่ามีโอกาสเกิดขึ้น
(ไม่เกิดขึ้นเลย)</t>
  </si>
  <si>
    <t>เหตุการณ์ที่อาจเกิดขึ้นบางครั้ง
(ร้อยละ 5)</t>
  </si>
  <si>
    <t xml:space="preserve">- หน่วยตรวจสอบของหน่วยงาน </t>
  </si>
  <si>
    <t>เข้าตรวจสอบข้อเท็จจริง</t>
  </si>
  <si>
    <t>หรือหน่วยตรวจสอบจากภายนอก</t>
  </si>
  <si>
    <t>- ภาพลักษณ์ของหน่วยงานติดลบเรื่องความโปร่งใส</t>
  </si>
  <si>
    <t>สื่อมวลชน สื่อสังคมออนไลน์ ลงข่าวอย่างต่อเนื่อง</t>
  </si>
  <si>
    <t>และสังคมให้ความสนใจ</t>
  </si>
  <si>
    <t>เหตุการณ์ที่อาจเกิดได้สูงมาก 
(ร้อยละ 10 ขึ้นไป)</t>
  </si>
  <si>
    <t>- เกิดความเสียหายต่อรัฐ เจ้าหน้าที่ถูกลงโทษ</t>
  </si>
  <si>
    <t>ชี้มูลความผิด</t>
  </si>
  <si>
    <t>ก่อสร้างอาคารเรียนและหอนอน    เป็นอาคาร คสล.11 ชั้น พื้นที่ใช้สอยประมาณ 7,567 ตารางเมตร พร้อมอุปกรณ์ประกอบอาคาร วิทยาลัย  การสาธารณสุข สิรินธร จังหวัดยะลา ตำบลสะเตง อำเภอเมืองยะลา จังหวัดยะลา 1 หลัง</t>
  </si>
  <si>
    <t>- เกิดการฟ้องร้องต่อศาล หรือหน่วยงาน</t>
  </si>
  <si>
    <t>กำกับดูแลองค์กรตรวจสอบทำการตรวจสอบ</t>
  </si>
  <si>
    <t>ความเสียหายที่เกิดขึ้น</t>
  </si>
  <si>
    <t>และตั้งคำถาม'ต่อการทำงาน</t>
  </si>
  <si>
    <t>โดยไม่ได้รับคำตอบ</t>
  </si>
  <si>
    <t>- มีการส่งหนังสือร้องเรียน</t>
  </si>
  <si>
    <t>ผู้รับผิดชอบจัดทำแผนบริหารความเสี่ยง</t>
  </si>
  <si>
    <t>นายสุภกิจ  แสงแก้ว</t>
  </si>
  <si>
    <t>หน่วยงานเจ้าของโครงการ</t>
  </si>
  <si>
    <t>วิทยาลัยการสาธารณสุขสิรินธร จังหวัดยะลา</t>
  </si>
  <si>
    <t xml:space="preserve">นักจัดการงานทั่วไปชำนาญการ </t>
  </si>
  <si>
    <t>09 9461 2019</t>
  </si>
  <si>
    <t xml:space="preserve">                                 ผู้เสนอแผน</t>
  </si>
  <si>
    <t>https://www.pi.ac.th/uploads/news/document/20240530230838qk5qqs7.pdf</t>
  </si>
  <si>
    <t xml:space="preserve">ควบคุมการปฏิบัติงานให้เป็นไปตามระเบียบกระทรวงการคลังว่าด้วยการจัดซื้อจัดจ้างและการบริหารพัสดุภาครัฐ พ.ศ.2560 ข้อ 21 </t>
  </si>
  <si>
    <t>ดำเนินการตามระเบียบและวิธีปฏิบัติเกี่ยวกับหลักเกณฑ์การคำนวนราคากลางงานก่อสร้าง</t>
  </si>
  <si>
    <t>1. ให้เจ้าหน้าที่พัสดุจัดทำ Timeline การดำเนินงานจัดซื้อจัดจ้างตามวิธี E-biding และตรวจสอบทุกขั้นตอน
2. ให้มีการจัดทำรายงานผลการดำเนินงานเป็นรายสัปดาห์</t>
  </si>
  <si>
    <t>1. ดำเนินการตามรูปแบบและวิธีการจัดซื้อจัดจ้าง วิธี E-biding กำหนดแบบฟอร์มตาม Flowchart ของวิธี E-biding
2. กำชับเจ้าหน้าที่ผู้ปฏิบัติงานด้านพัสดุรับทราบและถือปฏิบัติตามขั้นตอนอย่างเคร่งครัด</t>
  </si>
  <si>
    <t>อยู่ระหว่างการดำเนินการหาผู้รับจ้าง</t>
  </si>
  <si>
    <t>่ผ่านการอนุมัติ</t>
  </si>
  <si>
    <t>1. ให้ผู้ควบคุมงานจัดทำรายงานการควบคุมงานเป็นรายเดือนเสนอต่อประธานกรรมการตรวจการจ้าง 
2. กำหนดให้ผู้รับจ้างเสนอขอใช้ผลิตภัณฑ์และวัสดุการก่อสร้าง โดยให้ผู้ควบคุมงานและคณะกรรมการตรวจการจ้างพิจารณาการขอใช้ผลิตภัณฑ์ก่อนดำเนินการก่อสร้างทุกครั้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</si>
</sst>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18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b/>
      <sz val="16"/>
      <color rgb="FF000000"/>
      <name val="TH SarabunIT๙"/>
      <family val="2"/>
    </font>
    <font>
      <b/>
      <sz val="11"/>
      <color theme="1"/>
      <name val="Tahoma"/>
      <family val="2"/>
      <scheme val="minor"/>
    </font>
    <font>
      <sz val="14"/>
      <color theme="1"/>
      <name val="TH SarabunIT๙"/>
      <family val="2"/>
    </font>
    <font>
      <b/>
      <sz val="14"/>
      <color rgb="FF000000"/>
      <name val="TH SarabunIT๙"/>
      <family val="2"/>
    </font>
    <font>
      <b/>
      <sz val="14"/>
      <color theme="1"/>
      <name val="TH SarabunIT๙"/>
      <family val="2"/>
    </font>
    <font>
      <sz val="14"/>
      <color rgb="FF000000"/>
      <name val="TH SarabunIT๙"/>
      <family val="2"/>
    </font>
    <font>
      <b/>
      <sz val="13"/>
      <color theme="1"/>
      <name val="TH SarabunIT๙"/>
      <family val="2"/>
    </font>
    <font>
      <sz val="11"/>
      <color theme="1"/>
      <name val="Tahoma"/>
      <family val="2"/>
      <charset val="222"/>
      <scheme val="minor"/>
    </font>
    <font>
      <sz val="14"/>
      <color rgb="FFFF0000"/>
      <name val="TH SarabunIT๙"/>
      <family val="2"/>
    </font>
    <font>
      <b/>
      <sz val="16"/>
      <color rgb="FFFF0000"/>
      <name val="TH SarabunIT๙"/>
      <family val="2"/>
    </font>
    <font>
      <b/>
      <sz val="14"/>
      <color rgb="FFFF0000"/>
      <name val="TH SarabunIT๙"/>
      <family val="2"/>
    </font>
    <font>
      <u/>
      <sz val="11"/>
      <color theme="10"/>
      <name val="Tahoma"/>
      <family val="2"/>
      <charset val="222"/>
      <scheme val="minor"/>
    </font>
    <font>
      <sz val="15"/>
      <color rgb="FF000000"/>
      <name val="TH SarabunIT๙"/>
      <family val="2"/>
    </font>
    <font>
      <sz val="14"/>
      <name val="TH SarabunIT๙"/>
      <family val="2"/>
    </font>
    <font>
      <sz val="14"/>
      <color theme="1"/>
      <name val="TH SarabunPSK"/>
      <family val="2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163">
    <xf numFmtId="0" fontId="0" fillId="0" borderId="0" xfId="0"/>
    <xf numFmtId="0" fontId="2" fillId="0" borderId="0" xfId="0" applyFont="1"/>
    <xf numFmtId="0" fontId="1" fillId="0" borderId="0" xfId="0" applyFont="1" applyAlignment="1">
      <alignment wrapText="1"/>
    </xf>
    <xf numFmtId="0" fontId="4" fillId="2" borderId="0" xfId="0" applyFont="1" applyFill="1"/>
    <xf numFmtId="0" fontId="1" fillId="4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7" fillId="0" borderId="0" xfId="0" applyFont="1" applyAlignment="1">
      <alignment vertical="center"/>
    </xf>
    <xf numFmtId="0" fontId="6" fillId="4" borderId="1" xfId="0" applyFont="1" applyFill="1" applyBorder="1" applyAlignment="1">
      <alignment horizontal="center" vertical="center" wrapText="1"/>
    </xf>
    <xf numFmtId="1" fontId="6" fillId="4" borderId="1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12" fillId="3" borderId="0" xfId="0" applyFont="1" applyFill="1"/>
    <xf numFmtId="0" fontId="1" fillId="0" borderId="0" xfId="0" applyFont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0" fontId="7" fillId="0" borderId="0" xfId="0" applyFont="1" applyAlignment="1" applyProtection="1">
      <alignment vertical="center"/>
      <protection locked="0"/>
    </xf>
    <xf numFmtId="0" fontId="1" fillId="0" borderId="0" xfId="0" applyFont="1" applyProtection="1">
      <protection locked="0"/>
    </xf>
    <xf numFmtId="43" fontId="5" fillId="0" borderId="0" xfId="1" applyFont="1" applyProtection="1">
      <protection locked="0"/>
    </xf>
    <xf numFmtId="0" fontId="5" fillId="0" borderId="1" xfId="0" applyFont="1" applyBorder="1" applyProtection="1">
      <protection locked="0"/>
    </xf>
    <xf numFmtId="0" fontId="5" fillId="3" borderId="1" xfId="0" applyFont="1" applyFill="1" applyBorder="1" applyProtection="1">
      <protection locked="0"/>
    </xf>
    <xf numFmtId="43" fontId="5" fillId="0" borderId="0" xfId="1" applyFont="1" applyProtection="1"/>
    <xf numFmtId="0" fontId="7" fillId="7" borderId="2" xfId="0" applyFont="1" applyFill="1" applyBorder="1" applyAlignment="1">
      <alignment horizontal="center"/>
    </xf>
    <xf numFmtId="0" fontId="5" fillId="3" borderId="2" xfId="0" applyFont="1" applyFill="1" applyBorder="1"/>
    <xf numFmtId="0" fontId="7" fillId="7" borderId="1" xfId="0" applyFont="1" applyFill="1" applyBorder="1" applyAlignment="1" applyProtection="1">
      <alignment horizontal="center"/>
      <protection locked="0"/>
    </xf>
    <xf numFmtId="0" fontId="6" fillId="7" borderId="1" xfId="0" applyFont="1" applyFill="1" applyBorder="1" applyAlignment="1" applyProtection="1">
      <alignment horizontal="center" vertical="center"/>
      <protection locked="0"/>
    </xf>
    <xf numFmtId="43" fontId="6" fillId="7" borderId="1" xfId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7" fillId="6" borderId="1" xfId="0" applyFont="1" applyFill="1" applyBorder="1" applyAlignment="1">
      <alignment horizontal="center"/>
    </xf>
    <xf numFmtId="0" fontId="13" fillId="3" borderId="1" xfId="0" applyFont="1" applyFill="1" applyBorder="1"/>
    <xf numFmtId="0" fontId="2" fillId="0" borderId="0" xfId="0" applyFont="1" applyProtection="1">
      <protection locked="0"/>
    </xf>
    <xf numFmtId="0" fontId="7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1" fontId="7" fillId="0" borderId="0" xfId="0" applyNumberFormat="1" applyFont="1" applyAlignment="1" applyProtection="1">
      <alignment vertical="center"/>
      <protection locked="0"/>
    </xf>
    <xf numFmtId="1" fontId="5" fillId="0" borderId="0" xfId="0" applyNumberFormat="1" applyFont="1" applyProtection="1">
      <protection locked="0"/>
    </xf>
    <xf numFmtId="1" fontId="5" fillId="0" borderId="0" xfId="0" applyNumberFormat="1" applyFont="1"/>
    <xf numFmtId="3" fontId="2" fillId="0" borderId="1" xfId="0" applyNumberFormat="1" applyFont="1" applyBorder="1" applyAlignment="1">
      <alignment vertical="top"/>
    </xf>
    <xf numFmtId="0" fontId="2" fillId="3" borderId="1" xfId="0" applyFont="1" applyFill="1" applyBorder="1" applyAlignment="1">
      <alignment vertical="top"/>
    </xf>
    <xf numFmtId="0" fontId="2" fillId="3" borderId="1" xfId="0" applyFont="1" applyFill="1" applyBorder="1" applyAlignment="1">
      <alignment vertical="top" wrapText="1"/>
    </xf>
    <xf numFmtId="0" fontId="12" fillId="3" borderId="0" xfId="0" applyFont="1" applyFill="1" applyAlignment="1">
      <alignment horizontal="left" wrapText="1"/>
    </xf>
    <xf numFmtId="0" fontId="12" fillId="3" borderId="0" xfId="0" applyFont="1" applyFill="1" applyAlignment="1">
      <alignment vertical="top"/>
    </xf>
    <xf numFmtId="0" fontId="6" fillId="4" borderId="1" xfId="0" applyFont="1" applyFill="1" applyBorder="1" applyAlignment="1" applyProtection="1">
      <alignment horizontal="center" vertical="center"/>
      <protection locked="0"/>
    </xf>
    <xf numFmtId="1" fontId="13" fillId="4" borderId="1" xfId="0" applyNumberFormat="1" applyFont="1" applyFill="1" applyBorder="1" applyAlignment="1" applyProtection="1">
      <alignment horizontal="center" vertical="center"/>
      <protection locked="0"/>
    </xf>
    <xf numFmtId="0" fontId="13" fillId="4" borderId="1" xfId="0" applyFont="1" applyFill="1" applyBorder="1" applyAlignment="1" applyProtection="1">
      <alignment horizontal="center"/>
      <protection locked="0"/>
    </xf>
    <xf numFmtId="0" fontId="15" fillId="0" borderId="0" xfId="0" applyFont="1" applyAlignment="1">
      <alignment horizontal="left" vertical="center"/>
    </xf>
    <xf numFmtId="0" fontId="1" fillId="0" borderId="0" xfId="0" applyFont="1"/>
    <xf numFmtId="0" fontId="2" fillId="0" borderId="0" xfId="0" applyFont="1" applyAlignment="1">
      <alignment vertical="top"/>
    </xf>
    <xf numFmtId="0" fontId="3" fillId="3" borderId="1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5" fillId="0" borderId="1" xfId="0" applyFont="1" applyBorder="1" applyAlignment="1" applyProtection="1">
      <alignment vertical="top"/>
      <protection locked="0"/>
    </xf>
    <xf numFmtId="0" fontId="5" fillId="0" borderId="0" xfId="0" applyFont="1" applyAlignment="1" applyProtection="1">
      <alignment vertical="top"/>
      <protection locked="0"/>
    </xf>
    <xf numFmtId="43" fontId="8" fillId="0" borderId="1" xfId="1" applyFont="1" applyBorder="1" applyAlignment="1" applyProtection="1">
      <alignment horizontal="center" vertical="top" wrapText="1"/>
      <protection locked="0"/>
    </xf>
    <xf numFmtId="187" fontId="2" fillId="0" borderId="3" xfId="1" applyNumberFormat="1" applyFont="1" applyBorder="1" applyAlignment="1">
      <alignment horizontal="left" vertical="top" wrapText="1"/>
    </xf>
    <xf numFmtId="187" fontId="2" fillId="0" borderId="3" xfId="0" applyNumberFormat="1" applyFont="1" applyBorder="1" applyAlignment="1">
      <alignment horizontal="center" vertical="top" wrapText="1"/>
    </xf>
    <xf numFmtId="187" fontId="2" fillId="0" borderId="6" xfId="1" applyNumberFormat="1" applyFont="1" applyBorder="1" applyAlignment="1">
      <alignment horizontal="left" vertical="top" wrapText="1"/>
    </xf>
    <xf numFmtId="187" fontId="2" fillId="0" borderId="6" xfId="0" applyNumberFormat="1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vertical="top"/>
    </xf>
    <xf numFmtId="0" fontId="5" fillId="0" borderId="1" xfId="0" applyFont="1" applyBorder="1" applyAlignment="1">
      <alignment vertical="top"/>
    </xf>
    <xf numFmtId="0" fontId="5" fillId="0" borderId="0" xfId="0" applyFont="1" applyAlignment="1">
      <alignment vertical="top"/>
    </xf>
    <xf numFmtId="0" fontId="5" fillId="5" borderId="3" xfId="0" applyFont="1" applyFill="1" applyBorder="1" applyAlignment="1">
      <alignment vertical="top"/>
    </xf>
    <xf numFmtId="0" fontId="5" fillId="0" borderId="3" xfId="0" applyFont="1" applyBorder="1" applyAlignment="1">
      <alignment vertical="top"/>
    </xf>
    <xf numFmtId="0" fontId="5" fillId="0" borderId="3" xfId="0" quotePrefix="1" applyFont="1" applyBorder="1" applyAlignment="1">
      <alignment vertical="top"/>
    </xf>
    <xf numFmtId="0" fontId="2" fillId="0" borderId="6" xfId="0" applyFont="1" applyBorder="1" applyAlignment="1">
      <alignment vertical="top"/>
    </xf>
    <xf numFmtId="0" fontId="5" fillId="0" borderId="4" xfId="0" quotePrefix="1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5" fillId="3" borderId="1" xfId="0" applyFont="1" applyFill="1" applyBorder="1" applyAlignment="1" applyProtection="1">
      <alignment horizontal="center" vertical="top"/>
      <protection locked="0"/>
    </xf>
    <xf numFmtId="0" fontId="8" fillId="0" borderId="3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 applyProtection="1">
      <alignment horizontal="left" vertical="top" wrapText="1"/>
      <protection locked="0"/>
    </xf>
    <xf numFmtId="0" fontId="8" fillId="0" borderId="4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 applyProtection="1">
      <alignment vertical="top" wrapText="1"/>
      <protection locked="0"/>
    </xf>
    <xf numFmtId="0" fontId="8" fillId="0" borderId="4" xfId="0" applyFont="1" applyBorder="1" applyAlignment="1" applyProtection="1">
      <alignment vertical="top" wrapText="1"/>
      <protection locked="0"/>
    </xf>
    <xf numFmtId="0" fontId="8" fillId="0" borderId="6" xfId="0" applyFont="1" applyBorder="1" applyAlignment="1" applyProtection="1">
      <alignment horizontal="center" vertical="top" wrapText="1"/>
      <protection locked="0"/>
    </xf>
    <xf numFmtId="0" fontId="8" fillId="0" borderId="4" xfId="0" applyFont="1" applyBorder="1" applyAlignment="1" applyProtection="1">
      <alignment horizontal="center" vertical="top" wrapText="1"/>
      <protection locked="0"/>
    </xf>
    <xf numFmtId="0" fontId="8" fillId="0" borderId="3" xfId="0" applyFont="1" applyBorder="1" applyAlignment="1" applyProtection="1">
      <alignment vertical="top"/>
      <protection locked="0"/>
    </xf>
    <xf numFmtId="0" fontId="8" fillId="0" borderId="6" xfId="0" applyFont="1" applyBorder="1" applyAlignment="1" applyProtection="1">
      <alignment vertical="top"/>
      <protection locked="0"/>
    </xf>
    <xf numFmtId="0" fontId="8" fillId="0" borderId="6" xfId="0" applyFont="1" applyBorder="1" applyAlignment="1" applyProtection="1">
      <alignment horizontal="center" vertical="top"/>
      <protection locked="0"/>
    </xf>
    <xf numFmtId="0" fontId="8" fillId="0" borderId="4" xfId="0" applyFont="1" applyBorder="1" applyAlignment="1" applyProtection="1">
      <alignment horizontal="center" vertical="top"/>
      <protection locked="0"/>
    </xf>
    <xf numFmtId="0" fontId="5" fillId="0" borderId="3" xfId="0" applyFont="1" applyBorder="1" applyAlignment="1" applyProtection="1">
      <alignment vertical="top"/>
      <protection locked="0"/>
    </xf>
    <xf numFmtId="0" fontId="5" fillId="3" borderId="3" xfId="0" applyFont="1" applyFill="1" applyBorder="1" applyAlignment="1" applyProtection="1">
      <alignment horizontal="center" vertical="top"/>
      <protection locked="0"/>
    </xf>
    <xf numFmtId="0" fontId="5" fillId="3" borderId="6" xfId="0" applyFont="1" applyFill="1" applyBorder="1" applyAlignment="1" applyProtection="1">
      <alignment horizontal="center" vertical="top"/>
      <protection locked="0"/>
    </xf>
    <xf numFmtId="0" fontId="5" fillId="3" borderId="4" xfId="0" applyFont="1" applyFill="1" applyBorder="1" applyAlignment="1" applyProtection="1">
      <alignment horizontal="center" vertical="top"/>
      <protection locked="0"/>
    </xf>
    <xf numFmtId="49" fontId="8" fillId="0" borderId="3" xfId="0" applyNumberFormat="1" applyFont="1" applyBorder="1" applyAlignment="1" applyProtection="1">
      <alignment horizontal="left" vertical="top" wrapText="1"/>
      <protection locked="0"/>
    </xf>
    <xf numFmtId="43" fontId="8" fillId="0" borderId="3" xfId="1" applyFont="1" applyBorder="1" applyAlignment="1" applyProtection="1">
      <alignment horizontal="left" vertical="top"/>
      <protection locked="0"/>
    </xf>
    <xf numFmtId="0" fontId="5" fillId="0" borderId="3" xfId="0" applyFont="1" applyBorder="1" applyAlignment="1" applyProtection="1">
      <alignment vertical="top" wrapText="1"/>
      <protection locked="0"/>
    </xf>
    <xf numFmtId="43" fontId="8" fillId="0" borderId="3" xfId="1" applyFont="1" applyBorder="1" applyAlignment="1" applyProtection="1">
      <alignment horizontal="center" vertical="top"/>
      <protection locked="0"/>
    </xf>
    <xf numFmtId="43" fontId="8" fillId="0" borderId="6" xfId="1" applyFont="1" applyBorder="1" applyAlignment="1" applyProtection="1">
      <alignment horizontal="center" vertical="top"/>
      <protection locked="0"/>
    </xf>
    <xf numFmtId="43" fontId="8" fillId="0" borderId="6" xfId="1" applyFont="1" applyBorder="1" applyAlignment="1" applyProtection="1">
      <alignment vertical="top"/>
      <protection locked="0"/>
    </xf>
    <xf numFmtId="43" fontId="8" fillId="0" borderId="6" xfId="1" applyFont="1" applyBorder="1" applyAlignment="1" applyProtection="1">
      <alignment horizontal="center" vertical="top" wrapText="1"/>
      <protection locked="0"/>
    </xf>
    <xf numFmtId="43" fontId="8" fillId="0" borderId="4" xfId="1" applyFont="1" applyBorder="1" applyAlignment="1" applyProtection="1">
      <alignment horizontal="center" vertical="top" wrapText="1"/>
      <protection locked="0"/>
    </xf>
    <xf numFmtId="0" fontId="5" fillId="0" borderId="3" xfId="0" applyFont="1" applyBorder="1" applyAlignment="1" applyProtection="1">
      <alignment horizontal="left" vertical="top" wrapText="1"/>
      <protection locked="0"/>
    </xf>
    <xf numFmtId="0" fontId="5" fillId="0" borderId="6" xfId="0" quotePrefix="1" applyFont="1" applyBorder="1" applyAlignment="1">
      <alignment vertical="top"/>
    </xf>
    <xf numFmtId="0" fontId="5" fillId="0" borderId="6" xfId="0" applyFont="1" applyBorder="1" applyAlignment="1" applyProtection="1">
      <alignment vertical="top" wrapText="1"/>
      <protection locked="0"/>
    </xf>
    <xf numFmtId="0" fontId="5" fillId="0" borderId="4" xfId="0" applyFont="1" applyBorder="1" applyAlignment="1" applyProtection="1">
      <alignment vertical="top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wrapText="1"/>
      <protection locked="0"/>
    </xf>
    <xf numFmtId="0" fontId="5" fillId="0" borderId="0" xfId="0" applyFont="1" applyAlignment="1">
      <alignment wrapText="1"/>
    </xf>
    <xf numFmtId="0" fontId="5" fillId="0" borderId="1" xfId="0" applyFont="1" applyBorder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horizontal="center" vertical="top"/>
      <protection locked="0"/>
    </xf>
    <xf numFmtId="1" fontId="11" fillId="3" borderId="1" xfId="0" applyNumberFormat="1" applyFont="1" applyFill="1" applyBorder="1" applyAlignment="1" applyProtection="1">
      <alignment horizontal="center" vertical="top"/>
      <protection locked="0"/>
    </xf>
    <xf numFmtId="0" fontId="11" fillId="3" borderId="1" xfId="0" applyFont="1" applyFill="1" applyBorder="1" applyAlignment="1" applyProtection="1">
      <alignment horizontal="center" vertical="top"/>
      <protection locked="0"/>
    </xf>
    <xf numFmtId="0" fontId="16" fillId="0" borderId="1" xfId="0" applyFont="1" applyBorder="1" applyAlignment="1" applyProtection="1">
      <alignment horizontal="left" vertical="top" wrapText="1"/>
      <protection locked="0"/>
    </xf>
    <xf numFmtId="17" fontId="8" fillId="0" borderId="3" xfId="0" applyNumberFormat="1" applyFont="1" applyBorder="1" applyAlignment="1" applyProtection="1">
      <alignment horizontal="center" vertical="top"/>
      <protection locked="0"/>
    </xf>
    <xf numFmtId="17" fontId="8" fillId="0" borderId="1" xfId="0" applyNumberFormat="1" applyFont="1" applyBorder="1" applyAlignment="1" applyProtection="1">
      <alignment horizontal="center" vertical="top" wrapText="1"/>
      <protection locked="0"/>
    </xf>
    <xf numFmtId="17" fontId="8" fillId="0" borderId="3" xfId="0" applyNumberFormat="1" applyFont="1" applyBorder="1" applyAlignment="1" applyProtection="1">
      <alignment horizontal="center" vertical="top" wrapText="1"/>
      <protection locked="0"/>
    </xf>
    <xf numFmtId="43" fontId="8" fillId="0" borderId="3" xfId="1" applyFont="1" applyBorder="1" applyAlignment="1" applyProtection="1">
      <alignment horizontal="center" vertical="top" wrapText="1"/>
      <protection locked="0"/>
    </xf>
    <xf numFmtId="187" fontId="2" fillId="0" borderId="4" xfId="1" applyNumberFormat="1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center" wrapText="1"/>
    </xf>
    <xf numFmtId="0" fontId="5" fillId="0" borderId="0" xfId="0" applyFont="1" applyAlignment="1" applyProtection="1">
      <alignment horizontal="left"/>
      <protection locked="0"/>
    </xf>
    <xf numFmtId="0" fontId="5" fillId="0" borderId="1" xfId="0" applyFont="1" applyBorder="1" applyAlignment="1">
      <alignment vertical="top" wrapText="1"/>
    </xf>
    <xf numFmtId="0" fontId="5" fillId="5" borderId="6" xfId="0" applyFont="1" applyFill="1" applyBorder="1" applyAlignment="1">
      <alignment vertical="top"/>
    </xf>
    <xf numFmtId="0" fontId="5" fillId="0" borderId="6" xfId="0" applyFont="1" applyBorder="1" applyAlignment="1">
      <alignment vertical="top"/>
    </xf>
    <xf numFmtId="0" fontId="5" fillId="0" borderId="0" xfId="0" quotePrefix="1" applyFont="1" applyAlignment="1">
      <alignment vertical="top"/>
    </xf>
    <xf numFmtId="0" fontId="15" fillId="0" borderId="0" xfId="0" applyFont="1" applyAlignment="1">
      <alignment vertical="center"/>
    </xf>
    <xf numFmtId="0" fontId="2" fillId="0" borderId="0" xfId="0" quotePrefix="1" applyFont="1"/>
    <xf numFmtId="0" fontId="17" fillId="0" borderId="1" xfId="2" applyFont="1" applyBorder="1"/>
    <xf numFmtId="0" fontId="5" fillId="0" borderId="2" xfId="0" applyFont="1" applyBorder="1"/>
    <xf numFmtId="49" fontId="2" fillId="0" borderId="1" xfId="0" applyNumberFormat="1" applyFont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vertical="top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11" fillId="8" borderId="3" xfId="0" applyFont="1" applyFill="1" applyBorder="1" applyAlignment="1">
      <alignment horizontal="left" vertical="top" wrapText="1"/>
    </xf>
    <xf numFmtId="0" fontId="11" fillId="8" borderId="6" xfId="0" applyFont="1" applyFill="1" applyBorder="1" applyAlignment="1">
      <alignment horizontal="left" vertical="top" wrapText="1"/>
    </xf>
    <xf numFmtId="0" fontId="11" fillId="8" borderId="4" xfId="0" applyFont="1" applyFill="1" applyBorder="1" applyAlignment="1">
      <alignment horizontal="left" vertical="top" wrapText="1"/>
    </xf>
    <xf numFmtId="0" fontId="5" fillId="0" borderId="3" xfId="0" applyFont="1" applyBorder="1" applyAlignment="1" applyProtection="1">
      <alignment horizontal="center" vertical="top"/>
      <protection locked="0"/>
    </xf>
    <xf numFmtId="0" fontId="5" fillId="0" borderId="6" xfId="0" applyFont="1" applyBorder="1" applyAlignment="1" applyProtection="1">
      <alignment horizontal="center" vertical="top"/>
      <protection locked="0"/>
    </xf>
    <xf numFmtId="0" fontId="5" fillId="0" borderId="4" xfId="0" applyFont="1" applyBorder="1" applyAlignment="1" applyProtection="1">
      <alignment horizontal="center" vertical="top"/>
      <protection locked="0"/>
    </xf>
    <xf numFmtId="0" fontId="5" fillId="0" borderId="3" xfId="0" applyFont="1" applyBorder="1" applyAlignment="1" applyProtection="1">
      <alignment horizontal="left" vertical="top"/>
      <protection locked="0"/>
    </xf>
    <xf numFmtId="0" fontId="5" fillId="0" borderId="6" xfId="0" applyFont="1" applyBorder="1" applyAlignment="1" applyProtection="1">
      <alignment horizontal="left" vertical="top"/>
      <protection locked="0"/>
    </xf>
    <xf numFmtId="0" fontId="5" fillId="0" borderId="4" xfId="0" applyFont="1" applyBorder="1" applyAlignment="1" applyProtection="1">
      <alignment horizontal="left" vertical="top"/>
      <protection locked="0"/>
    </xf>
    <xf numFmtId="0" fontId="9" fillId="9" borderId="1" xfId="0" applyFont="1" applyFill="1" applyBorder="1" applyAlignment="1" applyProtection="1">
      <alignment horizontal="center" vertical="center" wrapText="1"/>
      <protection locked="0"/>
    </xf>
    <xf numFmtId="0" fontId="7" fillId="9" borderId="1" xfId="0" applyFont="1" applyFill="1" applyBorder="1" applyAlignment="1" applyProtection="1">
      <alignment horizontal="center" vertical="center"/>
      <protection locked="0"/>
    </xf>
    <xf numFmtId="0" fontId="7" fillId="9" borderId="1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  <protection locked="0"/>
    </xf>
    <xf numFmtId="0" fontId="7" fillId="9" borderId="3" xfId="0" applyFont="1" applyFill="1" applyBorder="1" applyAlignment="1" applyProtection="1">
      <alignment horizontal="center" vertical="center"/>
      <protection locked="0"/>
    </xf>
    <xf numFmtId="0" fontId="7" fillId="9" borderId="4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7" fillId="7" borderId="7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left"/>
      <protection locked="0"/>
    </xf>
    <xf numFmtId="0" fontId="7" fillId="7" borderId="5" xfId="0" applyFont="1" applyFill="1" applyBorder="1" applyAlignment="1">
      <alignment horizontal="center"/>
    </xf>
    <xf numFmtId="0" fontId="7" fillId="7" borderId="2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0" borderId="3" xfId="0" applyFont="1" applyBorder="1" applyAlignment="1" applyProtection="1">
      <alignment vertical="top" wrapText="1"/>
      <protection locked="0"/>
    </xf>
    <xf numFmtId="0" fontId="5" fillId="0" borderId="6" xfId="0" applyFont="1" applyBorder="1" applyAlignment="1" applyProtection="1">
      <alignment vertical="top" wrapText="1"/>
      <protection locked="0"/>
    </xf>
    <xf numFmtId="0" fontId="5" fillId="0" borderId="4" xfId="0" applyFont="1" applyBorder="1" applyAlignment="1" applyProtection="1">
      <alignment vertical="top" wrapText="1"/>
      <protection locked="0"/>
    </xf>
    <xf numFmtId="0" fontId="8" fillId="0" borderId="6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left" vertical="top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3931920</xdr:colOff>
      <xdr:row>4</xdr:row>
      <xdr:rowOff>213360</xdr:rowOff>
    </xdr:from>
    <xdr:to>
      <xdr:col>0</xdr:col>
      <xdr:colOff>4236720</xdr:colOff>
      <xdr:row>6</xdr:row>
      <xdr:rowOff>22860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613CF91-4B22-F40F-8E8C-D566F082D8E4}"/>
            </a:ext>
          </a:extLst>
        </xdr:cNvPr>
        <xdr:cNvSpPr txBox="1"/>
      </xdr:nvSpPr>
      <xdr:spPr>
        <a:xfrm>
          <a:off x="3931920" y="1264920"/>
          <a:ext cx="3048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>
              <a:solidFill>
                <a:srgbClr val="FF0000"/>
              </a:solidFill>
            </a:rPr>
            <a:t>1</a:t>
          </a:r>
          <a:endParaRPr lang="en-US" sz="1100">
            <a:solidFill>
              <a:srgbClr val="FF000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03;&#3633;&#3600;&#3629;&#3634;&#3603;&#3634;/OneDrive%20-%20pi.ac.th/Documents/&#3649;&#3610;&#3610;&#3619;&#3634;&#3618;&#3591;&#3634;&#3609;&#3585;&#3634;&#3619;&#3611;&#3619;&#3632;&#3648;&#3617;&#3636;&#3609;&#3588;&#3623;&#3634;&#3617;&#3648;&#3626;&#3637;&#3656;&#3618;&#3591;&#3585;&#3634;&#3619;&#3607;&#3640;&#3592;&#3619;&#3636;&#3605;&#358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set"/>
      <sheetName val="1แบบเสนอความเสี่ยงและกำหนดเกณฑ์"/>
      <sheetName val="2ระบุประเด็นความเสี่ยง"/>
      <sheetName val="3แผนบริหารจัดการความเสี่ยง"/>
      <sheetName val="แบบประมาณการงบประมาณ"/>
      <sheetName val="5 รายงานผลการจัดการความเสี่ยง"/>
    </sheetNames>
    <sheetDataSet>
      <sheetData sheetId="0"/>
      <sheetData sheetId="1">
        <row r="4">
          <cell r="C4" t="str">
            <v xml:space="preserve">ศปท. กระทรวงสาธารณสุข </v>
          </cell>
          <cell r="D4" t="str">
            <v>สถาบันพระบรมราชชนก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2"/>
  <sheetViews>
    <sheetView workbookViewId="0">
      <selection activeCell="A16" sqref="A16"/>
    </sheetView>
  </sheetViews>
  <sheetFormatPr defaultRowHeight="14.25" x14ac:dyDescent="0.2"/>
  <cols>
    <col min="1" max="1" width="25.375" customWidth="1"/>
    <col min="2" max="2" width="3.125" customWidth="1"/>
    <col min="3" max="3" width="49.125" customWidth="1"/>
    <col min="4" max="4" width="2.75" customWidth="1"/>
    <col min="5" max="5" width="40.25" bestFit="1" customWidth="1"/>
    <col min="6" max="6" width="2.75" customWidth="1"/>
    <col min="7" max="7" width="17.125" bestFit="1" customWidth="1"/>
    <col min="8" max="8" width="2.25" customWidth="1"/>
    <col min="9" max="9" width="22.375" bestFit="1" customWidth="1"/>
    <col min="10" max="10" width="3.25" customWidth="1"/>
    <col min="11" max="11" width="16.375" bestFit="1" customWidth="1"/>
    <col min="12" max="12" width="2.875" customWidth="1"/>
    <col min="13" max="13" width="53.625" customWidth="1"/>
    <col min="14" max="14" width="2" customWidth="1"/>
    <col min="15" max="15" width="13.75" customWidth="1"/>
    <col min="16" max="16" width="3.125" customWidth="1"/>
    <col min="17" max="17" width="16.25" bestFit="1" customWidth="1"/>
    <col min="18" max="18" width="1.75" customWidth="1"/>
    <col min="19" max="19" width="14.875" bestFit="1" customWidth="1"/>
    <col min="20" max="20" width="2.25" customWidth="1"/>
    <col min="22" max="22" width="2.25" customWidth="1"/>
    <col min="24" max="24" width="17.125" bestFit="1" customWidth="1"/>
    <col min="25" max="25" width="2.75" customWidth="1"/>
    <col min="26" max="26" width="19.75" bestFit="1" customWidth="1"/>
    <col min="27" max="27" width="2.25" customWidth="1"/>
    <col min="28" max="28" width="22.375" bestFit="1" customWidth="1"/>
    <col min="29" max="29" width="2.75" customWidth="1"/>
  </cols>
  <sheetData>
    <row r="1" spans="1:30" s="3" customFormat="1" x14ac:dyDescent="0.2">
      <c r="A1" s="3" t="s">
        <v>1</v>
      </c>
      <c r="C1" s="3" t="s">
        <v>2</v>
      </c>
      <c r="E1" s="3" t="s">
        <v>3</v>
      </c>
      <c r="G1" s="3" t="s">
        <v>68</v>
      </c>
      <c r="M1" s="3" t="s">
        <v>79</v>
      </c>
      <c r="O1" s="3" t="s">
        <v>56</v>
      </c>
      <c r="Q1" s="3" t="s">
        <v>88</v>
      </c>
      <c r="S1" s="3" t="s">
        <v>85</v>
      </c>
      <c r="U1" s="3" t="s">
        <v>102</v>
      </c>
      <c r="W1" s="3" t="s">
        <v>103</v>
      </c>
      <c r="X1" s="3" t="s">
        <v>68</v>
      </c>
      <c r="Z1" s="3" t="s">
        <v>110</v>
      </c>
      <c r="AB1" s="3" t="s">
        <v>111</v>
      </c>
      <c r="AD1" s="3" t="s">
        <v>109</v>
      </c>
    </row>
    <row r="2" spans="1:30" x14ac:dyDescent="0.2">
      <c r="A2" t="s">
        <v>0</v>
      </c>
      <c r="C2" t="s">
        <v>55</v>
      </c>
      <c r="E2" t="s">
        <v>12</v>
      </c>
      <c r="G2" t="s">
        <v>62</v>
      </c>
      <c r="I2" t="s">
        <v>67</v>
      </c>
      <c r="K2" t="s">
        <v>72</v>
      </c>
      <c r="M2" t="s">
        <v>74</v>
      </c>
      <c r="O2" t="s">
        <v>89</v>
      </c>
      <c r="Q2" t="s">
        <v>97</v>
      </c>
      <c r="S2" t="s">
        <v>86</v>
      </c>
      <c r="U2">
        <v>1</v>
      </c>
      <c r="W2" t="s">
        <v>89</v>
      </c>
      <c r="X2" t="s">
        <v>62</v>
      </c>
      <c r="Z2" t="s">
        <v>67</v>
      </c>
      <c r="AB2" t="s">
        <v>64</v>
      </c>
      <c r="AD2" t="s">
        <v>115</v>
      </c>
    </row>
    <row r="3" spans="1:30" x14ac:dyDescent="0.2">
      <c r="A3" t="s">
        <v>119</v>
      </c>
      <c r="C3" t="s">
        <v>15</v>
      </c>
      <c r="E3" t="s">
        <v>13</v>
      </c>
      <c r="G3" t="s">
        <v>63</v>
      </c>
      <c r="I3" t="s">
        <v>66</v>
      </c>
      <c r="K3" t="s">
        <v>73</v>
      </c>
      <c r="M3" t="s">
        <v>77</v>
      </c>
      <c r="O3" t="s">
        <v>90</v>
      </c>
      <c r="Q3" t="s">
        <v>98</v>
      </c>
      <c r="S3" t="s">
        <v>87</v>
      </c>
      <c r="U3">
        <v>2</v>
      </c>
      <c r="W3" t="s">
        <v>90</v>
      </c>
      <c r="X3" t="s">
        <v>63</v>
      </c>
      <c r="Z3" t="s">
        <v>66</v>
      </c>
      <c r="AB3" t="s">
        <v>65</v>
      </c>
      <c r="AD3" t="s">
        <v>116</v>
      </c>
    </row>
    <row r="4" spans="1:30" x14ac:dyDescent="0.2">
      <c r="C4" t="s">
        <v>16</v>
      </c>
      <c r="E4" t="s">
        <v>14</v>
      </c>
      <c r="I4" t="s">
        <v>64</v>
      </c>
      <c r="M4" t="s">
        <v>75</v>
      </c>
      <c r="O4" t="s">
        <v>91</v>
      </c>
      <c r="U4">
        <v>3</v>
      </c>
      <c r="W4" t="s">
        <v>91</v>
      </c>
      <c r="AD4" t="s">
        <v>117</v>
      </c>
    </row>
    <row r="5" spans="1:30" x14ac:dyDescent="0.2">
      <c r="C5" t="s">
        <v>17</v>
      </c>
      <c r="I5" t="s">
        <v>65</v>
      </c>
      <c r="M5" t="s">
        <v>78</v>
      </c>
      <c r="O5" t="s">
        <v>92</v>
      </c>
      <c r="U5">
        <v>4</v>
      </c>
      <c r="W5" t="s">
        <v>92</v>
      </c>
      <c r="AD5" t="s">
        <v>112</v>
      </c>
    </row>
    <row r="6" spans="1:30" x14ac:dyDescent="0.2">
      <c r="C6" t="s">
        <v>18</v>
      </c>
      <c r="M6" t="s">
        <v>106</v>
      </c>
      <c r="O6" t="s">
        <v>93</v>
      </c>
      <c r="U6">
        <v>5</v>
      </c>
      <c r="AD6" t="s">
        <v>118</v>
      </c>
    </row>
    <row r="7" spans="1:30" x14ac:dyDescent="0.2">
      <c r="C7" t="s">
        <v>19</v>
      </c>
      <c r="M7" t="s">
        <v>76</v>
      </c>
    </row>
    <row r="8" spans="1:30" x14ac:dyDescent="0.2">
      <c r="C8" t="s">
        <v>20</v>
      </c>
    </row>
    <row r="9" spans="1:30" x14ac:dyDescent="0.2">
      <c r="C9" t="s">
        <v>21</v>
      </c>
    </row>
    <row r="10" spans="1:30" x14ac:dyDescent="0.2">
      <c r="C10" t="s">
        <v>22</v>
      </c>
    </row>
    <row r="11" spans="1:30" x14ac:dyDescent="0.2">
      <c r="C11" t="s">
        <v>23</v>
      </c>
    </row>
    <row r="12" spans="1:30" x14ac:dyDescent="0.2">
      <c r="C12" t="s">
        <v>24</v>
      </c>
    </row>
    <row r="13" spans="1:30" x14ac:dyDescent="0.2">
      <c r="C13" t="s">
        <v>25</v>
      </c>
    </row>
    <row r="14" spans="1:30" x14ac:dyDescent="0.2">
      <c r="C14" t="s">
        <v>26</v>
      </c>
    </row>
    <row r="15" spans="1:30" x14ac:dyDescent="0.2">
      <c r="C15" t="s">
        <v>27</v>
      </c>
    </row>
    <row r="16" spans="1:30" x14ac:dyDescent="0.2">
      <c r="C16" t="s">
        <v>28</v>
      </c>
    </row>
    <row r="17" spans="3:3" x14ac:dyDescent="0.2">
      <c r="C17" t="s">
        <v>29</v>
      </c>
    </row>
    <row r="18" spans="3:3" x14ac:dyDescent="0.2">
      <c r="C18" t="s">
        <v>30</v>
      </c>
    </row>
    <row r="19" spans="3:3" x14ac:dyDescent="0.2">
      <c r="C19" t="s">
        <v>31</v>
      </c>
    </row>
    <row r="20" spans="3:3" x14ac:dyDescent="0.2">
      <c r="C20" t="s">
        <v>32</v>
      </c>
    </row>
    <row r="21" spans="3:3" x14ac:dyDescent="0.2">
      <c r="C21" t="s">
        <v>33</v>
      </c>
    </row>
    <row r="22" spans="3:3" x14ac:dyDescent="0.2">
      <c r="C22" t="s">
        <v>34</v>
      </c>
    </row>
    <row r="23" spans="3:3" x14ac:dyDescent="0.2">
      <c r="C23" t="s">
        <v>35</v>
      </c>
    </row>
    <row r="24" spans="3:3" x14ac:dyDescent="0.2">
      <c r="C24" t="s">
        <v>36</v>
      </c>
    </row>
    <row r="25" spans="3:3" x14ac:dyDescent="0.2">
      <c r="C25" t="s">
        <v>37</v>
      </c>
    </row>
    <row r="26" spans="3:3" x14ac:dyDescent="0.2">
      <c r="C26" t="s">
        <v>38</v>
      </c>
    </row>
    <row r="27" spans="3:3" x14ac:dyDescent="0.2">
      <c r="C27" t="s">
        <v>39</v>
      </c>
    </row>
    <row r="28" spans="3:3" x14ac:dyDescent="0.2">
      <c r="C28" t="s">
        <v>40</v>
      </c>
    </row>
    <row r="29" spans="3:3" x14ac:dyDescent="0.2">
      <c r="C29" t="s">
        <v>41</v>
      </c>
    </row>
    <row r="30" spans="3:3" x14ac:dyDescent="0.2">
      <c r="C30" t="s">
        <v>42</v>
      </c>
    </row>
    <row r="31" spans="3:3" x14ac:dyDescent="0.2">
      <c r="C31" t="s">
        <v>43</v>
      </c>
    </row>
    <row r="32" spans="3:3" x14ac:dyDescent="0.2">
      <c r="C32" t="s">
        <v>44</v>
      </c>
    </row>
    <row r="33" spans="3:3" x14ac:dyDescent="0.2">
      <c r="C33" t="s">
        <v>45</v>
      </c>
    </row>
    <row r="34" spans="3:3" x14ac:dyDescent="0.2">
      <c r="C34" t="s">
        <v>46</v>
      </c>
    </row>
    <row r="35" spans="3:3" x14ac:dyDescent="0.2">
      <c r="C35" t="s">
        <v>47</v>
      </c>
    </row>
    <row r="36" spans="3:3" x14ac:dyDescent="0.2">
      <c r="C36" t="s">
        <v>48</v>
      </c>
    </row>
    <row r="37" spans="3:3" x14ac:dyDescent="0.2">
      <c r="C37" t="s">
        <v>49</v>
      </c>
    </row>
    <row r="38" spans="3:3" x14ac:dyDescent="0.2">
      <c r="C38" t="s">
        <v>50</v>
      </c>
    </row>
    <row r="39" spans="3:3" x14ac:dyDescent="0.2">
      <c r="C39" t="s">
        <v>51</v>
      </c>
    </row>
    <row r="40" spans="3:3" x14ac:dyDescent="0.2">
      <c r="C40" t="s">
        <v>52</v>
      </c>
    </row>
    <row r="41" spans="3:3" x14ac:dyDescent="0.2">
      <c r="C41" t="s">
        <v>53</v>
      </c>
    </row>
    <row r="42" spans="3:3" x14ac:dyDescent="0.2">
      <c r="C42" t="s">
        <v>54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0"/>
  <sheetViews>
    <sheetView zoomScale="150" zoomScaleNormal="150" workbookViewId="0">
      <selection activeCell="C17" sqref="C17:C19"/>
    </sheetView>
  </sheetViews>
  <sheetFormatPr defaultColWidth="9" defaultRowHeight="20.25" x14ac:dyDescent="0.3"/>
  <cols>
    <col min="1" max="1" width="18.375" style="1" customWidth="1"/>
    <col min="2" max="2" width="27" style="1" customWidth="1"/>
    <col min="3" max="3" width="31.875" style="1" customWidth="1"/>
    <col min="4" max="4" width="21.25" style="1" customWidth="1"/>
    <col min="5" max="5" width="32.25" style="1" customWidth="1"/>
    <col min="6" max="6" width="28.5" style="1" customWidth="1"/>
    <col min="7" max="7" width="26.75" style="1" customWidth="1"/>
    <col min="8" max="16384" width="9" style="1"/>
  </cols>
  <sheetData>
    <row r="1" spans="1:8" x14ac:dyDescent="0.3">
      <c r="A1" s="7" t="s">
        <v>100</v>
      </c>
      <c r="B1" s="7"/>
      <c r="C1" s="7"/>
      <c r="D1" s="7"/>
      <c r="E1" s="7"/>
      <c r="F1" s="7"/>
      <c r="G1" s="7"/>
    </row>
    <row r="2" spans="1:8" ht="20.25" customHeight="1" x14ac:dyDescent="0.3">
      <c r="A2" s="5"/>
      <c r="B2" s="5"/>
      <c r="C2" s="5"/>
      <c r="D2" s="5"/>
      <c r="E2" s="5"/>
      <c r="F2" s="5"/>
      <c r="G2" s="2"/>
      <c r="H2" s="2"/>
    </row>
    <row r="3" spans="1:8" x14ac:dyDescent="0.3">
      <c r="A3" s="4" t="s">
        <v>95</v>
      </c>
      <c r="B3" s="4" t="s">
        <v>9</v>
      </c>
      <c r="C3" s="4" t="s">
        <v>10</v>
      </c>
      <c r="D3" s="4" t="s">
        <v>11</v>
      </c>
      <c r="E3" s="4" t="s">
        <v>79</v>
      </c>
      <c r="F3" s="4" t="s">
        <v>3</v>
      </c>
    </row>
    <row r="4" spans="1:8" s="54" customFormat="1" ht="145.5" customHeight="1" x14ac:dyDescent="0.2">
      <c r="A4" s="45" t="s">
        <v>119</v>
      </c>
      <c r="B4" s="9" t="s">
        <v>190</v>
      </c>
      <c r="C4" s="45" t="s">
        <v>32</v>
      </c>
      <c r="D4" s="8" t="s">
        <v>125</v>
      </c>
      <c r="E4" s="8" t="s">
        <v>74</v>
      </c>
      <c r="F4" s="45" t="s">
        <v>14</v>
      </c>
    </row>
    <row r="5" spans="1:8" x14ac:dyDescent="0.3">
      <c r="F5" s="13" t="str">
        <f>IF(F4="ด้านที่ 3 โครงการจัดชื้อจัดจ้าง","โปรดจัดทำแบบประมาณการงบประมาณ","")</f>
        <v>โปรดจัดทำแบบประมาณการงบประมาณ</v>
      </c>
    </row>
    <row r="6" spans="1:8" s="6" customFormat="1" x14ac:dyDescent="0.3">
      <c r="A6" s="7" t="s">
        <v>70</v>
      </c>
      <c r="B6" s="10"/>
    </row>
    <row r="7" spans="1:8" s="6" customFormat="1" ht="18.75" x14ac:dyDescent="0.3"/>
    <row r="8" spans="1:8" s="6" customFormat="1" ht="18.75" x14ac:dyDescent="0.3">
      <c r="A8" s="11" t="s">
        <v>71</v>
      </c>
      <c r="B8" s="12">
        <v>1</v>
      </c>
      <c r="C8" s="12">
        <v>2</v>
      </c>
      <c r="D8" s="12">
        <v>3</v>
      </c>
      <c r="E8" s="12">
        <v>4</v>
      </c>
      <c r="F8" s="12">
        <v>5</v>
      </c>
    </row>
    <row r="9" spans="1:8" s="67" customFormat="1" ht="37.5" x14ac:dyDescent="0.2">
      <c r="A9" s="65" t="s">
        <v>72</v>
      </c>
      <c r="B9" s="117" t="s">
        <v>179</v>
      </c>
      <c r="C9" s="66" t="s">
        <v>124</v>
      </c>
      <c r="D9" s="117" t="s">
        <v>180</v>
      </c>
      <c r="E9" s="66" t="s">
        <v>126</v>
      </c>
      <c r="F9" s="117" t="s">
        <v>187</v>
      </c>
    </row>
    <row r="10" spans="1:8" s="67" customFormat="1" ht="18.75" x14ac:dyDescent="0.2">
      <c r="A10" s="68" t="s">
        <v>73</v>
      </c>
      <c r="B10" s="69" t="s">
        <v>123</v>
      </c>
      <c r="C10" s="70" t="s">
        <v>127</v>
      </c>
      <c r="D10" s="70" t="s">
        <v>181</v>
      </c>
      <c r="E10" s="70" t="s">
        <v>184</v>
      </c>
      <c r="F10" s="70" t="s">
        <v>188</v>
      </c>
    </row>
    <row r="11" spans="1:8" s="67" customFormat="1" ht="18.75" x14ac:dyDescent="0.2">
      <c r="A11" s="118"/>
      <c r="B11" s="119"/>
      <c r="C11" s="99" t="s">
        <v>128</v>
      </c>
      <c r="D11" s="99" t="s">
        <v>183</v>
      </c>
      <c r="E11" s="99" t="s">
        <v>185</v>
      </c>
      <c r="F11" s="99" t="s">
        <v>189</v>
      </c>
    </row>
    <row r="12" spans="1:8" s="54" customFormat="1" x14ac:dyDescent="0.2">
      <c r="A12" s="71"/>
      <c r="B12" s="71"/>
      <c r="C12" s="99" t="s">
        <v>129</v>
      </c>
      <c r="D12" s="99" t="s">
        <v>182</v>
      </c>
      <c r="E12" s="99" t="s">
        <v>186</v>
      </c>
      <c r="F12" s="99" t="s">
        <v>131</v>
      </c>
    </row>
    <row r="13" spans="1:8" s="54" customFormat="1" x14ac:dyDescent="0.2">
      <c r="A13" s="71"/>
      <c r="B13" s="71"/>
      <c r="C13" s="99"/>
      <c r="D13" s="99" t="s">
        <v>196</v>
      </c>
      <c r="E13" s="99" t="s">
        <v>130</v>
      </c>
      <c r="F13" s="99" t="s">
        <v>191</v>
      </c>
    </row>
    <row r="14" spans="1:8" s="54" customFormat="1" x14ac:dyDescent="0.2">
      <c r="A14" s="71"/>
      <c r="B14" s="71"/>
      <c r="C14" s="99"/>
      <c r="D14" s="99" t="s">
        <v>194</v>
      </c>
      <c r="E14" s="99"/>
      <c r="F14" s="99" t="s">
        <v>192</v>
      </c>
    </row>
    <row r="15" spans="1:8" s="54" customFormat="1" x14ac:dyDescent="0.2">
      <c r="A15" s="73"/>
      <c r="B15" s="73"/>
      <c r="C15" s="73"/>
      <c r="D15" s="72" t="s">
        <v>195</v>
      </c>
      <c r="E15" s="73"/>
      <c r="F15" s="72" t="s">
        <v>193</v>
      </c>
    </row>
    <row r="16" spans="1:8" s="54" customFormat="1" x14ac:dyDescent="0.2">
      <c r="D16" s="120"/>
      <c r="F16" s="120"/>
    </row>
    <row r="17" spans="1:3" x14ac:dyDescent="0.3">
      <c r="A17" s="1" t="s">
        <v>200</v>
      </c>
      <c r="C17" s="1" t="s">
        <v>199</v>
      </c>
    </row>
    <row r="18" spans="1:3" x14ac:dyDescent="0.3">
      <c r="A18" s="121" t="s">
        <v>198</v>
      </c>
      <c r="C18" s="52" t="s">
        <v>197</v>
      </c>
    </row>
    <row r="19" spans="1:3" x14ac:dyDescent="0.3">
      <c r="A19" s="52" t="s">
        <v>201</v>
      </c>
    </row>
    <row r="20" spans="1:3" x14ac:dyDescent="0.3">
      <c r="A20" s="122" t="s">
        <v>202</v>
      </c>
    </row>
  </sheetData>
  <printOptions horizontalCentered="1"/>
  <pageMargins left="0.19685039370078741" right="0.19685039370078741" top="0.19685039370078741" bottom="0.19685039370078741" header="0.31496062992125984" footer="0.31496062992125984"/>
  <pageSetup paperSize="9" scale="85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200-000000000000}">
          <x14:formula1>
            <xm:f>dataset!$A$2:$A$3</xm:f>
          </x14:formula1>
          <xm:sqref>A4</xm:sqref>
        </x14:dataValidation>
        <x14:dataValidation type="list" allowBlank="1" showInputMessage="1" showErrorMessage="1" xr:uid="{00000000-0002-0000-0200-000001000000}">
          <x14:formula1>
            <xm:f>dataset!$C$2:$C$42</xm:f>
          </x14:formula1>
          <xm:sqref>C4</xm:sqref>
        </x14:dataValidation>
        <x14:dataValidation type="list" allowBlank="1" showInputMessage="1" showErrorMessage="1" xr:uid="{00000000-0002-0000-0200-000002000000}">
          <x14:formula1>
            <xm:f>dataset!$E$2:$E$4</xm:f>
          </x14:formula1>
          <xm:sqref>F4</xm:sqref>
        </x14:dataValidation>
        <x14:dataValidation type="list" allowBlank="1" showInputMessage="1" showErrorMessage="1" xr:uid="{00000000-0002-0000-0200-000003000000}">
          <x14:formula1>
            <xm:f>dataset!$K$2:$K$3</xm:f>
          </x14:formula1>
          <xm:sqref>A9:A11</xm:sqref>
        </x14:dataValidation>
        <x14:dataValidation type="list" allowBlank="1" showInputMessage="1" showErrorMessage="1" xr:uid="{00000000-0002-0000-0200-000004000000}">
          <x14:formula1>
            <xm:f>dataset!$M$2:$M$7</xm:f>
          </x14:formula1>
          <xm:sqref>E4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19"/>
  <sheetViews>
    <sheetView zoomScale="122" zoomScaleNormal="122" workbookViewId="0">
      <selection activeCell="B7" sqref="B7:B10"/>
    </sheetView>
  </sheetViews>
  <sheetFormatPr defaultColWidth="9" defaultRowHeight="18.75" x14ac:dyDescent="0.3"/>
  <cols>
    <col min="1" max="1" width="38.625" style="6" customWidth="1"/>
    <col min="2" max="2" width="8.75" style="6" bestFit="1" customWidth="1"/>
    <col min="3" max="3" width="23.75" style="6" customWidth="1"/>
    <col min="4" max="4" width="26.5" style="104" customWidth="1"/>
    <col min="5" max="5" width="9.25" style="6" customWidth="1"/>
    <col min="6" max="6" width="7.5" style="6" customWidth="1"/>
    <col min="7" max="7" width="9.125" style="43" customWidth="1"/>
    <col min="8" max="8" width="10.875" style="16" customWidth="1"/>
    <col min="9" max="20" width="9" style="16"/>
    <col min="21" max="16384" width="9" style="6"/>
  </cols>
  <sheetData>
    <row r="1" spans="1:8" s="16" customFormat="1" ht="20.25" x14ac:dyDescent="0.3">
      <c r="A1" s="15" t="s">
        <v>83</v>
      </c>
      <c r="C1" s="17"/>
      <c r="D1" s="102"/>
      <c r="E1" s="17"/>
      <c r="F1" s="17"/>
      <c r="G1" s="41"/>
    </row>
    <row r="2" spans="1:8" s="16" customFormat="1" ht="10.5" customHeight="1" x14ac:dyDescent="0.3">
      <c r="A2" s="18"/>
      <c r="B2" s="18"/>
      <c r="C2" s="18"/>
      <c r="D2" s="103"/>
      <c r="F2" s="19"/>
      <c r="G2" s="42"/>
    </row>
    <row r="3" spans="1:8" ht="20.25" x14ac:dyDescent="0.3">
      <c r="A3" s="14" t="str">
        <f>'1แบบเสนอความเสี่ยงและกำหนดเกณฑ์'!C4</f>
        <v xml:space="preserve">ศปท. กระทรวงสาธารณสุข </v>
      </c>
      <c r="B3" s="14" t="str">
        <f>'1แบบเสนอความเสี่ยงและกำหนดเกณฑ์'!D4</f>
        <v>สถาบันพระบรมราชชนก</v>
      </c>
      <c r="C3" s="18"/>
      <c r="D3" s="103"/>
      <c r="E3" s="16"/>
      <c r="F3" s="19"/>
      <c r="G3" s="42"/>
    </row>
    <row r="4" spans="1:8" s="16" customFormat="1" ht="9.75" customHeight="1" x14ac:dyDescent="0.3">
      <c r="D4" s="103"/>
      <c r="F4" s="19"/>
      <c r="G4" s="42"/>
    </row>
    <row r="5" spans="1:8" s="16" customFormat="1" x14ac:dyDescent="0.3">
      <c r="A5" s="143" t="s">
        <v>9</v>
      </c>
      <c r="B5" s="138" t="s">
        <v>101</v>
      </c>
      <c r="C5" s="139" t="s">
        <v>6</v>
      </c>
      <c r="D5" s="140" t="s">
        <v>7</v>
      </c>
      <c r="E5" s="141" t="s">
        <v>8</v>
      </c>
      <c r="F5" s="142"/>
      <c r="G5" s="142"/>
    </row>
    <row r="6" spans="1:8" s="16" customFormat="1" x14ac:dyDescent="0.3">
      <c r="A6" s="144"/>
      <c r="B6" s="138"/>
      <c r="C6" s="139"/>
      <c r="D6" s="140"/>
      <c r="E6" s="49" t="s">
        <v>146</v>
      </c>
      <c r="F6" s="49" t="s">
        <v>4</v>
      </c>
      <c r="G6" s="50" t="s">
        <v>5</v>
      </c>
      <c r="H6" s="51" t="s">
        <v>56</v>
      </c>
    </row>
    <row r="7" spans="1:8" ht="48" customHeight="1" x14ac:dyDescent="0.3">
      <c r="A7" s="129" t="str">
        <f>'1แบบเสนอความเสี่ยงและกำหนดเกณฑ์'!A4&amp;" "&amp;'1แบบเสนอความเสี่ยงและกำหนดเกณฑ์'!B4</f>
        <v>โครงการจัดซื้อจัดจ้าง ก่อสร้างอาคารเรียนและหอนอน    เป็นอาคาร คสล.11 ชั้น พื้นที่ใช้สอยประมาณ 7,567 ตารางเมตร พร้อมอุปกรณ์ประกอบอาคาร วิทยาลัย  การสาธารณสุข สิรินธร จังหวัดยะลา ตำบลสะเตง อำเภอเมืองยะลา จังหวัดยะลา 1 หลัง</v>
      </c>
      <c r="B7" s="132">
        <v>1</v>
      </c>
      <c r="C7" s="92" t="s">
        <v>154</v>
      </c>
      <c r="D7" s="105" t="s">
        <v>161</v>
      </c>
      <c r="E7" s="74">
        <v>2</v>
      </c>
      <c r="F7" s="74">
        <v>2</v>
      </c>
      <c r="G7" s="107">
        <f t="shared" ref="G7:G13" si="0">E7*F7</f>
        <v>4</v>
      </c>
      <c r="H7" s="108" t="s">
        <v>89</v>
      </c>
    </row>
    <row r="8" spans="1:8" ht="64.5" customHeight="1" x14ac:dyDescent="0.3">
      <c r="A8" s="130"/>
      <c r="B8" s="133"/>
      <c r="C8" s="100"/>
      <c r="D8" s="105" t="s">
        <v>155</v>
      </c>
      <c r="E8" s="74">
        <v>2</v>
      </c>
      <c r="F8" s="74">
        <v>4</v>
      </c>
      <c r="G8" s="107">
        <f t="shared" si="0"/>
        <v>8</v>
      </c>
      <c r="H8" s="108" t="s">
        <v>147</v>
      </c>
    </row>
    <row r="9" spans="1:8" ht="45" customHeight="1" x14ac:dyDescent="0.3">
      <c r="A9" s="130"/>
      <c r="B9" s="133"/>
      <c r="C9" s="100"/>
      <c r="D9" s="105" t="s">
        <v>156</v>
      </c>
      <c r="E9" s="74">
        <v>1</v>
      </c>
      <c r="F9" s="74">
        <v>3</v>
      </c>
      <c r="G9" s="107">
        <f t="shared" si="0"/>
        <v>3</v>
      </c>
      <c r="H9" s="108" t="s">
        <v>89</v>
      </c>
    </row>
    <row r="10" spans="1:8" ht="43.5" customHeight="1" x14ac:dyDescent="0.3">
      <c r="A10" s="130"/>
      <c r="B10" s="134"/>
      <c r="C10" s="101"/>
      <c r="D10" s="105" t="s">
        <v>143</v>
      </c>
      <c r="E10" s="74">
        <v>2</v>
      </c>
      <c r="F10" s="74">
        <v>2</v>
      </c>
      <c r="G10" s="107">
        <f t="shared" si="0"/>
        <v>4</v>
      </c>
      <c r="H10" s="108" t="s">
        <v>89</v>
      </c>
    </row>
    <row r="11" spans="1:8" ht="43.5" customHeight="1" x14ac:dyDescent="0.3">
      <c r="A11" s="130"/>
      <c r="B11" s="132">
        <v>2</v>
      </c>
      <c r="C11" s="135" t="s">
        <v>144</v>
      </c>
      <c r="D11" s="105" t="s">
        <v>145</v>
      </c>
      <c r="E11" s="74">
        <v>1</v>
      </c>
      <c r="F11" s="74">
        <v>4</v>
      </c>
      <c r="G11" s="107">
        <f t="shared" si="0"/>
        <v>4</v>
      </c>
      <c r="H11" s="108" t="s">
        <v>89</v>
      </c>
    </row>
    <row r="12" spans="1:8" ht="60.75" customHeight="1" x14ac:dyDescent="0.3">
      <c r="A12" s="130"/>
      <c r="B12" s="133"/>
      <c r="C12" s="136"/>
      <c r="D12" s="105" t="s">
        <v>157</v>
      </c>
      <c r="E12" s="74">
        <v>2</v>
      </c>
      <c r="F12" s="74">
        <v>2</v>
      </c>
      <c r="G12" s="107">
        <f t="shared" si="0"/>
        <v>4</v>
      </c>
      <c r="H12" s="108" t="s">
        <v>90</v>
      </c>
    </row>
    <row r="13" spans="1:8" ht="61.15" customHeight="1" x14ac:dyDescent="0.3">
      <c r="A13" s="130"/>
      <c r="B13" s="134"/>
      <c r="C13" s="137"/>
      <c r="D13" s="105" t="s">
        <v>158</v>
      </c>
      <c r="E13" s="74">
        <v>2</v>
      </c>
      <c r="F13" s="74">
        <v>4</v>
      </c>
      <c r="G13" s="107">
        <f t="shared" si="0"/>
        <v>8</v>
      </c>
      <c r="H13" s="108" t="s">
        <v>90</v>
      </c>
    </row>
    <row r="14" spans="1:8" ht="26.25" customHeight="1" x14ac:dyDescent="0.3">
      <c r="A14" s="130"/>
      <c r="B14" s="132">
        <v>3</v>
      </c>
      <c r="C14" s="135" t="s">
        <v>132</v>
      </c>
      <c r="D14" s="105" t="s">
        <v>148</v>
      </c>
      <c r="E14" s="74">
        <v>2</v>
      </c>
      <c r="F14" s="74">
        <v>5</v>
      </c>
      <c r="G14" s="107">
        <f>E14*F14</f>
        <v>10</v>
      </c>
      <c r="H14" s="108" t="s">
        <v>90</v>
      </c>
    </row>
    <row r="15" spans="1:8" ht="45.75" customHeight="1" x14ac:dyDescent="0.3">
      <c r="A15" s="130"/>
      <c r="B15" s="134"/>
      <c r="C15" s="137"/>
      <c r="D15" s="105" t="s">
        <v>159</v>
      </c>
      <c r="E15" s="74">
        <v>5</v>
      </c>
      <c r="F15" s="74">
        <v>5</v>
      </c>
      <c r="G15" s="107">
        <f t="shared" ref="G15:G17" si="1">E15*F15</f>
        <v>25</v>
      </c>
      <c r="H15" s="108" t="s">
        <v>92</v>
      </c>
    </row>
    <row r="16" spans="1:8" ht="45" customHeight="1" x14ac:dyDescent="0.3">
      <c r="A16" s="130"/>
      <c r="B16" s="106">
        <v>4</v>
      </c>
      <c r="C16" s="57" t="s">
        <v>133</v>
      </c>
      <c r="D16" s="105" t="s">
        <v>149</v>
      </c>
      <c r="E16" s="74">
        <v>2</v>
      </c>
      <c r="F16" s="74">
        <v>5</v>
      </c>
      <c r="G16" s="107">
        <f t="shared" si="1"/>
        <v>10</v>
      </c>
      <c r="H16" s="108" t="s">
        <v>91</v>
      </c>
    </row>
    <row r="17" spans="1:8" ht="47.25" customHeight="1" x14ac:dyDescent="0.3">
      <c r="A17" s="131"/>
      <c r="B17" s="106">
        <v>5</v>
      </c>
      <c r="C17" s="57" t="s">
        <v>134</v>
      </c>
      <c r="D17" s="105" t="s">
        <v>160</v>
      </c>
      <c r="E17" s="74">
        <v>2</v>
      </c>
      <c r="F17" s="74">
        <v>4</v>
      </c>
      <c r="G17" s="107">
        <f t="shared" si="1"/>
        <v>8</v>
      </c>
      <c r="H17" s="108" t="s">
        <v>91</v>
      </c>
    </row>
    <row r="18" spans="1:8" x14ac:dyDescent="0.3">
      <c r="A18" s="16"/>
      <c r="B18" s="16"/>
      <c r="C18" s="16"/>
      <c r="D18" s="103"/>
      <c r="E18" s="16"/>
      <c r="F18" s="16"/>
      <c r="G18" s="42"/>
    </row>
    <row r="19" spans="1:8" x14ac:dyDescent="0.3">
      <c r="A19" s="16"/>
      <c r="B19" s="16"/>
      <c r="C19" s="16"/>
      <c r="D19" s="103"/>
      <c r="E19" s="16"/>
      <c r="F19" s="16"/>
      <c r="G19" s="42"/>
    </row>
    <row r="20" spans="1:8" x14ac:dyDescent="0.3">
      <c r="A20" s="16"/>
      <c r="B20" s="16"/>
      <c r="C20" s="16"/>
      <c r="D20" s="103"/>
      <c r="E20" s="16"/>
      <c r="F20" s="16"/>
      <c r="G20" s="42"/>
    </row>
    <row r="21" spans="1:8" x14ac:dyDescent="0.3">
      <c r="A21" s="16"/>
      <c r="B21" s="16"/>
      <c r="C21" s="16"/>
      <c r="D21" s="103"/>
      <c r="E21" s="16"/>
      <c r="F21" s="16"/>
      <c r="G21" s="42"/>
    </row>
    <row r="22" spans="1:8" x14ac:dyDescent="0.3">
      <c r="A22" s="16"/>
      <c r="B22" s="16"/>
      <c r="C22" s="16"/>
      <c r="D22" s="103"/>
      <c r="E22" s="16"/>
      <c r="F22" s="16"/>
      <c r="G22" s="42"/>
    </row>
    <row r="23" spans="1:8" x14ac:dyDescent="0.3">
      <c r="A23" s="16"/>
      <c r="B23" s="16"/>
      <c r="C23" s="16"/>
      <c r="D23" s="103"/>
      <c r="E23" s="16"/>
      <c r="F23" s="16"/>
      <c r="G23" s="42"/>
    </row>
    <row r="24" spans="1:8" x14ac:dyDescent="0.3">
      <c r="A24" s="16"/>
      <c r="B24" s="16"/>
      <c r="C24" s="16"/>
      <c r="D24" s="103"/>
      <c r="E24" s="16"/>
      <c r="F24" s="16"/>
      <c r="G24" s="42"/>
    </row>
    <row r="25" spans="1:8" x14ac:dyDescent="0.3">
      <c r="A25" s="16"/>
      <c r="B25" s="16"/>
      <c r="C25" s="16"/>
      <c r="D25" s="103"/>
      <c r="E25" s="16"/>
      <c r="F25" s="16"/>
      <c r="G25" s="42"/>
    </row>
    <row r="26" spans="1:8" x14ac:dyDescent="0.3">
      <c r="A26" s="16"/>
      <c r="B26" s="16"/>
      <c r="C26" s="16"/>
      <c r="D26" s="103"/>
      <c r="E26" s="16"/>
      <c r="F26" s="16"/>
      <c r="G26" s="42"/>
    </row>
    <row r="27" spans="1:8" x14ac:dyDescent="0.3">
      <c r="A27" s="16"/>
      <c r="B27" s="16"/>
      <c r="C27" s="16"/>
      <c r="D27" s="103"/>
      <c r="E27" s="16"/>
      <c r="F27" s="16"/>
      <c r="G27" s="42"/>
    </row>
    <row r="28" spans="1:8" x14ac:dyDescent="0.3">
      <c r="A28" s="16"/>
      <c r="B28" s="16"/>
      <c r="C28" s="16"/>
      <c r="D28" s="103"/>
      <c r="E28" s="16"/>
      <c r="F28" s="16"/>
      <c r="G28" s="42"/>
    </row>
    <row r="29" spans="1:8" x14ac:dyDescent="0.3">
      <c r="A29" s="16"/>
      <c r="B29" s="16"/>
      <c r="C29" s="16"/>
      <c r="D29" s="103"/>
      <c r="E29" s="16"/>
      <c r="F29" s="16"/>
      <c r="G29" s="42"/>
    </row>
    <row r="30" spans="1:8" x14ac:dyDescent="0.3">
      <c r="A30" s="16"/>
      <c r="B30" s="16"/>
      <c r="C30" s="16"/>
      <c r="D30" s="103"/>
      <c r="E30" s="16"/>
      <c r="F30" s="16"/>
      <c r="G30" s="42"/>
    </row>
    <row r="31" spans="1:8" x14ac:dyDescent="0.3">
      <c r="A31" s="16"/>
      <c r="B31" s="16"/>
      <c r="C31" s="16"/>
      <c r="D31" s="103"/>
      <c r="E31" s="16"/>
      <c r="F31" s="16"/>
      <c r="G31" s="42"/>
    </row>
    <row r="32" spans="1:8" x14ac:dyDescent="0.3">
      <c r="A32" s="16"/>
      <c r="B32" s="16"/>
      <c r="C32" s="16"/>
      <c r="D32" s="103"/>
      <c r="E32" s="16"/>
      <c r="F32" s="16"/>
      <c r="G32" s="42"/>
    </row>
    <row r="33" spans="1:7" x14ac:dyDescent="0.3">
      <c r="A33" s="16"/>
      <c r="B33" s="16"/>
      <c r="C33" s="16"/>
      <c r="D33" s="103"/>
      <c r="E33" s="16"/>
      <c r="F33" s="16"/>
      <c r="G33" s="42"/>
    </row>
    <row r="34" spans="1:7" x14ac:dyDescent="0.3">
      <c r="A34" s="16"/>
      <c r="B34" s="16"/>
      <c r="C34" s="16"/>
      <c r="D34" s="103"/>
      <c r="E34" s="16"/>
      <c r="F34" s="16"/>
      <c r="G34" s="42"/>
    </row>
    <row r="35" spans="1:7" x14ac:dyDescent="0.3">
      <c r="A35" s="16"/>
      <c r="B35" s="16"/>
      <c r="C35" s="16"/>
      <c r="D35" s="103"/>
      <c r="E35" s="16"/>
      <c r="F35" s="16"/>
      <c r="G35" s="42"/>
    </row>
    <row r="36" spans="1:7" x14ac:dyDescent="0.3">
      <c r="A36" s="16"/>
      <c r="B36" s="16"/>
      <c r="C36" s="16"/>
      <c r="D36" s="103"/>
      <c r="E36" s="16"/>
      <c r="F36" s="16"/>
      <c r="G36" s="42"/>
    </row>
    <row r="37" spans="1:7" x14ac:dyDescent="0.3">
      <c r="A37" s="16"/>
      <c r="B37" s="16"/>
      <c r="C37" s="16"/>
      <c r="D37" s="103"/>
      <c r="E37" s="16"/>
      <c r="F37" s="16"/>
      <c r="G37" s="42"/>
    </row>
    <row r="38" spans="1:7" x14ac:dyDescent="0.3">
      <c r="A38" s="16"/>
      <c r="B38" s="16"/>
      <c r="C38" s="16"/>
      <c r="D38" s="103"/>
      <c r="E38" s="16"/>
      <c r="F38" s="16"/>
      <c r="G38" s="42"/>
    </row>
    <row r="39" spans="1:7" x14ac:dyDescent="0.3">
      <c r="A39" s="16"/>
      <c r="B39" s="16"/>
      <c r="C39" s="16"/>
      <c r="D39" s="103"/>
      <c r="E39" s="16"/>
      <c r="F39" s="16"/>
      <c r="G39" s="42"/>
    </row>
    <row r="40" spans="1:7" x14ac:dyDescent="0.3">
      <c r="A40" s="16"/>
      <c r="B40" s="16"/>
      <c r="C40" s="16"/>
      <c r="D40" s="103"/>
      <c r="E40" s="16"/>
      <c r="F40" s="16"/>
      <c r="G40" s="42"/>
    </row>
    <row r="41" spans="1:7" x14ac:dyDescent="0.3">
      <c r="A41" s="16"/>
      <c r="B41" s="16"/>
      <c r="C41" s="16"/>
      <c r="D41" s="103"/>
      <c r="E41" s="16"/>
      <c r="F41" s="16"/>
      <c r="G41" s="42"/>
    </row>
    <row r="42" spans="1:7" x14ac:dyDescent="0.3">
      <c r="A42" s="16"/>
      <c r="B42" s="16"/>
      <c r="C42" s="16"/>
      <c r="D42" s="103"/>
      <c r="E42" s="16"/>
      <c r="F42" s="16"/>
      <c r="G42" s="42"/>
    </row>
    <row r="43" spans="1:7" x14ac:dyDescent="0.3">
      <c r="A43" s="16"/>
      <c r="B43" s="16"/>
      <c r="C43" s="16"/>
      <c r="D43" s="103"/>
      <c r="E43" s="16"/>
      <c r="F43" s="16"/>
      <c r="G43" s="42"/>
    </row>
    <row r="44" spans="1:7" x14ac:dyDescent="0.3">
      <c r="A44" s="16"/>
      <c r="B44" s="16"/>
      <c r="C44" s="16"/>
      <c r="D44" s="103"/>
      <c r="E44" s="16"/>
      <c r="F44" s="16"/>
      <c r="G44" s="42"/>
    </row>
    <row r="45" spans="1:7" x14ac:dyDescent="0.3">
      <c r="A45" s="16"/>
      <c r="B45" s="16"/>
      <c r="C45" s="16"/>
      <c r="D45" s="103"/>
      <c r="E45" s="16"/>
      <c r="F45" s="16"/>
      <c r="G45" s="42"/>
    </row>
    <row r="46" spans="1:7" x14ac:dyDescent="0.3">
      <c r="A46" s="16"/>
      <c r="B46" s="16"/>
      <c r="C46" s="16"/>
      <c r="D46" s="103"/>
      <c r="E46" s="16"/>
      <c r="F46" s="16"/>
      <c r="G46" s="42"/>
    </row>
    <row r="47" spans="1:7" x14ac:dyDescent="0.3">
      <c r="A47" s="16"/>
      <c r="B47" s="16"/>
      <c r="C47" s="16"/>
      <c r="D47" s="103"/>
      <c r="E47" s="16"/>
      <c r="F47" s="16"/>
      <c r="G47" s="42"/>
    </row>
    <row r="48" spans="1:7" x14ac:dyDescent="0.3">
      <c r="A48" s="16"/>
      <c r="B48" s="16"/>
      <c r="C48" s="16"/>
      <c r="D48" s="103"/>
      <c r="E48" s="16"/>
      <c r="F48" s="16"/>
      <c r="G48" s="42"/>
    </row>
    <row r="49" spans="1:7" x14ac:dyDescent="0.3">
      <c r="A49" s="16"/>
      <c r="B49" s="16"/>
      <c r="C49" s="16"/>
      <c r="D49" s="103"/>
      <c r="E49" s="16"/>
      <c r="F49" s="16"/>
      <c r="G49" s="42"/>
    </row>
    <row r="50" spans="1:7" x14ac:dyDescent="0.3">
      <c r="A50" s="16"/>
      <c r="B50" s="16"/>
      <c r="C50" s="16"/>
      <c r="D50" s="103"/>
      <c r="E50" s="16"/>
      <c r="F50" s="16"/>
      <c r="G50" s="42"/>
    </row>
    <row r="51" spans="1:7" x14ac:dyDescent="0.3">
      <c r="A51" s="16"/>
      <c r="B51" s="16"/>
      <c r="C51" s="16"/>
      <c r="D51" s="103"/>
      <c r="E51" s="16"/>
      <c r="F51" s="16"/>
      <c r="G51" s="42"/>
    </row>
    <row r="52" spans="1:7" x14ac:dyDescent="0.3">
      <c r="A52" s="16"/>
      <c r="B52" s="16"/>
      <c r="C52" s="16"/>
      <c r="D52" s="103"/>
      <c r="E52" s="16"/>
      <c r="F52" s="16"/>
      <c r="G52" s="42"/>
    </row>
    <row r="53" spans="1:7" x14ac:dyDescent="0.3">
      <c r="A53" s="16"/>
      <c r="B53" s="16"/>
      <c r="C53" s="16"/>
      <c r="D53" s="103"/>
      <c r="E53" s="16"/>
      <c r="F53" s="16"/>
      <c r="G53" s="42"/>
    </row>
    <row r="54" spans="1:7" x14ac:dyDescent="0.3">
      <c r="A54" s="16"/>
      <c r="B54" s="16"/>
      <c r="C54" s="16"/>
      <c r="D54" s="103"/>
      <c r="E54" s="16"/>
      <c r="F54" s="16"/>
      <c r="G54" s="42"/>
    </row>
    <row r="55" spans="1:7" x14ac:dyDescent="0.3">
      <c r="A55" s="16"/>
      <c r="B55" s="16"/>
      <c r="C55" s="16"/>
      <c r="D55" s="103"/>
      <c r="E55" s="16"/>
      <c r="F55" s="16"/>
      <c r="G55" s="42"/>
    </row>
    <row r="56" spans="1:7" x14ac:dyDescent="0.3">
      <c r="A56" s="16"/>
      <c r="B56" s="16"/>
      <c r="C56" s="16"/>
      <c r="D56" s="103"/>
      <c r="E56" s="16"/>
      <c r="F56" s="16"/>
      <c r="G56" s="42"/>
    </row>
    <row r="57" spans="1:7" x14ac:dyDescent="0.3">
      <c r="A57" s="16"/>
      <c r="B57" s="16"/>
      <c r="C57" s="16"/>
      <c r="D57" s="103"/>
      <c r="E57" s="16"/>
      <c r="F57" s="16"/>
      <c r="G57" s="42"/>
    </row>
    <row r="58" spans="1:7" x14ac:dyDescent="0.3">
      <c r="A58" s="16"/>
      <c r="B58" s="16"/>
      <c r="C58" s="16"/>
      <c r="D58" s="103"/>
      <c r="E58" s="16"/>
      <c r="F58" s="16"/>
      <c r="G58" s="42"/>
    </row>
    <row r="59" spans="1:7" x14ac:dyDescent="0.3">
      <c r="A59" s="16"/>
      <c r="B59" s="16"/>
      <c r="C59" s="16"/>
      <c r="D59" s="103"/>
      <c r="E59" s="16"/>
      <c r="F59" s="16"/>
      <c r="G59" s="42"/>
    </row>
    <row r="60" spans="1:7" x14ac:dyDescent="0.3">
      <c r="A60" s="16"/>
      <c r="B60" s="16"/>
      <c r="C60" s="16"/>
      <c r="D60" s="103"/>
      <c r="E60" s="16"/>
      <c r="F60" s="16"/>
      <c r="G60" s="42"/>
    </row>
    <row r="61" spans="1:7" x14ac:dyDescent="0.3">
      <c r="A61" s="16"/>
      <c r="B61" s="16"/>
      <c r="C61" s="16"/>
      <c r="D61" s="103"/>
      <c r="E61" s="16"/>
      <c r="F61" s="16"/>
      <c r="G61" s="42"/>
    </row>
    <row r="62" spans="1:7" x14ac:dyDescent="0.3">
      <c r="A62" s="16"/>
      <c r="B62" s="16"/>
      <c r="C62" s="16"/>
      <c r="D62" s="103"/>
      <c r="E62" s="16"/>
      <c r="F62" s="16"/>
      <c r="G62" s="42"/>
    </row>
    <row r="63" spans="1:7" x14ac:dyDescent="0.3">
      <c r="A63" s="16"/>
      <c r="B63" s="16"/>
      <c r="C63" s="16"/>
      <c r="D63" s="103"/>
      <c r="E63" s="16"/>
      <c r="F63" s="16"/>
      <c r="G63" s="42"/>
    </row>
    <row r="64" spans="1:7" x14ac:dyDescent="0.3">
      <c r="A64" s="16"/>
      <c r="B64" s="16"/>
      <c r="C64" s="16"/>
      <c r="D64" s="103"/>
      <c r="E64" s="16"/>
      <c r="F64" s="16"/>
      <c r="G64" s="42"/>
    </row>
    <row r="65" spans="1:7" x14ac:dyDescent="0.3">
      <c r="A65" s="16"/>
      <c r="B65" s="16"/>
      <c r="C65" s="16"/>
      <c r="D65" s="103"/>
      <c r="E65" s="16"/>
      <c r="F65" s="16"/>
      <c r="G65" s="42"/>
    </row>
    <row r="66" spans="1:7" x14ac:dyDescent="0.3">
      <c r="A66" s="16"/>
      <c r="B66" s="16"/>
      <c r="C66" s="16"/>
      <c r="D66" s="103"/>
      <c r="E66" s="16"/>
      <c r="F66" s="16"/>
      <c r="G66" s="42"/>
    </row>
    <row r="67" spans="1:7" x14ac:dyDescent="0.3">
      <c r="A67" s="16"/>
      <c r="B67" s="16"/>
      <c r="C67" s="16"/>
      <c r="D67" s="103"/>
      <c r="E67" s="16"/>
      <c r="F67" s="16"/>
      <c r="G67" s="42"/>
    </row>
    <row r="68" spans="1:7" x14ac:dyDescent="0.3">
      <c r="A68" s="16"/>
      <c r="B68" s="16"/>
      <c r="C68" s="16"/>
      <c r="D68" s="103"/>
      <c r="E68" s="16"/>
      <c r="F68" s="16"/>
      <c r="G68" s="42"/>
    </row>
    <row r="69" spans="1:7" x14ac:dyDescent="0.3">
      <c r="A69" s="16"/>
      <c r="B69" s="16"/>
      <c r="C69" s="16"/>
      <c r="D69" s="103"/>
      <c r="E69" s="16"/>
      <c r="F69" s="16"/>
      <c r="G69" s="42"/>
    </row>
    <row r="70" spans="1:7" x14ac:dyDescent="0.3">
      <c r="A70" s="16"/>
      <c r="B70" s="16"/>
      <c r="C70" s="16"/>
      <c r="D70" s="103"/>
      <c r="E70" s="16"/>
      <c r="F70" s="16"/>
      <c r="G70" s="42"/>
    </row>
    <row r="71" spans="1:7" x14ac:dyDescent="0.3">
      <c r="A71" s="16"/>
      <c r="B71" s="16"/>
      <c r="C71" s="16"/>
      <c r="D71" s="103"/>
      <c r="E71" s="16"/>
      <c r="F71" s="16"/>
      <c r="G71" s="42"/>
    </row>
    <row r="72" spans="1:7" x14ac:dyDescent="0.3">
      <c r="A72" s="16"/>
      <c r="B72" s="16"/>
      <c r="C72" s="16"/>
      <c r="D72" s="103"/>
      <c r="E72" s="16"/>
      <c r="F72" s="16"/>
      <c r="G72" s="42"/>
    </row>
    <row r="73" spans="1:7" x14ac:dyDescent="0.3">
      <c r="A73" s="16"/>
      <c r="B73" s="16"/>
      <c r="C73" s="16"/>
      <c r="D73" s="103"/>
      <c r="E73" s="16"/>
      <c r="F73" s="16"/>
      <c r="G73" s="42"/>
    </row>
    <row r="74" spans="1:7" x14ac:dyDescent="0.3">
      <c r="A74" s="16"/>
      <c r="B74" s="16"/>
      <c r="C74" s="16"/>
      <c r="D74" s="103"/>
      <c r="E74" s="16"/>
      <c r="F74" s="16"/>
      <c r="G74" s="42"/>
    </row>
    <row r="75" spans="1:7" x14ac:dyDescent="0.3">
      <c r="A75" s="16"/>
      <c r="B75" s="16"/>
      <c r="C75" s="16"/>
      <c r="D75" s="103"/>
      <c r="E75" s="16"/>
      <c r="F75" s="16"/>
      <c r="G75" s="42"/>
    </row>
    <row r="76" spans="1:7" x14ac:dyDescent="0.3">
      <c r="A76" s="16"/>
      <c r="B76" s="16"/>
      <c r="C76" s="16"/>
      <c r="D76" s="103"/>
      <c r="E76" s="16"/>
      <c r="F76" s="16"/>
      <c r="G76" s="42"/>
    </row>
    <row r="77" spans="1:7" x14ac:dyDescent="0.3">
      <c r="A77" s="16"/>
      <c r="B77" s="16"/>
      <c r="C77" s="16"/>
      <c r="D77" s="103"/>
      <c r="E77" s="16"/>
      <c r="F77" s="16"/>
      <c r="G77" s="42"/>
    </row>
    <row r="78" spans="1:7" x14ac:dyDescent="0.3">
      <c r="A78" s="16"/>
      <c r="B78" s="16"/>
      <c r="C78" s="16"/>
      <c r="D78" s="103"/>
      <c r="E78" s="16"/>
      <c r="F78" s="16"/>
      <c r="G78" s="42"/>
    </row>
    <row r="79" spans="1:7" x14ac:dyDescent="0.3">
      <c r="A79" s="16"/>
      <c r="B79" s="16"/>
      <c r="C79" s="16"/>
      <c r="D79" s="103"/>
      <c r="E79" s="16"/>
      <c r="F79" s="16"/>
      <c r="G79" s="42"/>
    </row>
    <row r="80" spans="1:7" x14ac:dyDescent="0.3">
      <c r="A80" s="16"/>
      <c r="B80" s="16"/>
      <c r="C80" s="16"/>
      <c r="D80" s="103"/>
      <c r="E80" s="16"/>
      <c r="F80" s="16"/>
      <c r="G80" s="42"/>
    </row>
    <row r="81" spans="1:7" x14ac:dyDescent="0.3">
      <c r="A81" s="16"/>
      <c r="B81" s="16"/>
      <c r="C81" s="16"/>
      <c r="D81" s="103"/>
      <c r="E81" s="16"/>
      <c r="F81" s="16"/>
      <c r="G81" s="42"/>
    </row>
    <row r="82" spans="1:7" x14ac:dyDescent="0.3">
      <c r="A82" s="16"/>
      <c r="B82" s="16"/>
      <c r="C82" s="16"/>
      <c r="D82" s="103"/>
      <c r="E82" s="16"/>
      <c r="F82" s="16"/>
      <c r="G82" s="42"/>
    </row>
    <row r="83" spans="1:7" x14ac:dyDescent="0.3">
      <c r="A83" s="16"/>
      <c r="B83" s="16"/>
      <c r="C83" s="16"/>
      <c r="D83" s="103"/>
      <c r="E83" s="16"/>
      <c r="F83" s="16"/>
      <c r="G83" s="42"/>
    </row>
    <row r="84" spans="1:7" x14ac:dyDescent="0.3">
      <c r="A84" s="16"/>
      <c r="B84" s="16"/>
      <c r="C84" s="16"/>
      <c r="D84" s="103"/>
      <c r="E84" s="16"/>
      <c r="F84" s="16"/>
      <c r="G84" s="42"/>
    </row>
    <row r="85" spans="1:7" x14ac:dyDescent="0.3">
      <c r="A85" s="16"/>
      <c r="B85" s="16"/>
      <c r="C85" s="16"/>
      <c r="D85" s="103"/>
      <c r="E85" s="16"/>
      <c r="F85" s="16"/>
      <c r="G85" s="42"/>
    </row>
    <row r="86" spans="1:7" x14ac:dyDescent="0.3">
      <c r="A86" s="16"/>
      <c r="B86" s="16"/>
      <c r="C86" s="16"/>
      <c r="D86" s="103"/>
      <c r="E86" s="16"/>
      <c r="F86" s="16"/>
      <c r="G86" s="42"/>
    </row>
    <row r="87" spans="1:7" x14ac:dyDescent="0.3">
      <c r="A87" s="16"/>
      <c r="B87" s="16"/>
      <c r="C87" s="16"/>
      <c r="D87" s="103"/>
      <c r="E87" s="16"/>
      <c r="F87" s="16"/>
      <c r="G87" s="42"/>
    </row>
    <row r="88" spans="1:7" x14ac:dyDescent="0.3">
      <c r="A88" s="16"/>
      <c r="B88" s="16"/>
      <c r="C88" s="16"/>
      <c r="D88" s="103"/>
      <c r="E88" s="16"/>
      <c r="F88" s="16"/>
      <c r="G88" s="42"/>
    </row>
    <row r="89" spans="1:7" x14ac:dyDescent="0.3">
      <c r="A89" s="16"/>
      <c r="B89" s="16"/>
      <c r="C89" s="16"/>
      <c r="D89" s="103"/>
      <c r="E89" s="16"/>
      <c r="F89" s="16"/>
      <c r="G89" s="42"/>
    </row>
    <row r="90" spans="1:7" x14ac:dyDescent="0.3">
      <c r="A90" s="16"/>
      <c r="B90" s="16"/>
      <c r="C90" s="16"/>
      <c r="D90" s="103"/>
      <c r="E90" s="16"/>
      <c r="F90" s="16"/>
      <c r="G90" s="42"/>
    </row>
    <row r="91" spans="1:7" x14ac:dyDescent="0.3">
      <c r="A91" s="16"/>
      <c r="B91" s="16"/>
      <c r="C91" s="16"/>
      <c r="D91" s="103"/>
      <c r="E91" s="16"/>
      <c r="F91" s="16"/>
      <c r="G91" s="42"/>
    </row>
    <row r="92" spans="1:7" x14ac:dyDescent="0.3">
      <c r="A92" s="16"/>
      <c r="B92" s="16"/>
      <c r="C92" s="16"/>
      <c r="D92" s="103"/>
      <c r="E92" s="16"/>
      <c r="F92" s="16"/>
      <c r="G92" s="42"/>
    </row>
    <row r="93" spans="1:7" x14ac:dyDescent="0.3">
      <c r="A93" s="16"/>
      <c r="B93" s="16"/>
      <c r="C93" s="16"/>
      <c r="D93" s="103"/>
      <c r="E93" s="16"/>
      <c r="F93" s="16"/>
      <c r="G93" s="42"/>
    </row>
    <row r="94" spans="1:7" x14ac:dyDescent="0.3">
      <c r="A94" s="16"/>
      <c r="B94" s="16"/>
      <c r="C94" s="16"/>
      <c r="D94" s="103"/>
      <c r="E94" s="16"/>
      <c r="F94" s="16"/>
      <c r="G94" s="42"/>
    </row>
    <row r="95" spans="1:7" x14ac:dyDescent="0.3">
      <c r="A95" s="16"/>
      <c r="B95" s="16"/>
      <c r="C95" s="16"/>
      <c r="D95" s="103"/>
      <c r="E95" s="16"/>
      <c r="F95" s="16"/>
      <c r="G95" s="42"/>
    </row>
    <row r="96" spans="1:7" x14ac:dyDescent="0.3">
      <c r="A96" s="16"/>
      <c r="B96" s="16"/>
      <c r="C96" s="16"/>
      <c r="D96" s="103"/>
      <c r="E96" s="16"/>
      <c r="F96" s="16"/>
      <c r="G96" s="42"/>
    </row>
    <row r="97" spans="1:7" x14ac:dyDescent="0.3">
      <c r="A97" s="16"/>
      <c r="B97" s="16"/>
      <c r="C97" s="16"/>
      <c r="D97" s="103"/>
      <c r="E97" s="16"/>
      <c r="F97" s="16"/>
      <c r="G97" s="42"/>
    </row>
    <row r="98" spans="1:7" x14ac:dyDescent="0.3">
      <c r="A98" s="16"/>
      <c r="B98" s="16"/>
      <c r="C98" s="16"/>
      <c r="D98" s="103"/>
      <c r="E98" s="16"/>
      <c r="F98" s="16"/>
      <c r="G98" s="42"/>
    </row>
    <row r="99" spans="1:7" x14ac:dyDescent="0.3">
      <c r="A99" s="16"/>
      <c r="B99" s="16"/>
      <c r="C99" s="16"/>
      <c r="D99" s="103"/>
      <c r="E99" s="16"/>
      <c r="F99" s="16"/>
      <c r="G99" s="42"/>
    </row>
    <row r="100" spans="1:7" x14ac:dyDescent="0.3">
      <c r="A100" s="16"/>
      <c r="B100" s="16"/>
      <c r="C100" s="16"/>
      <c r="D100" s="103"/>
      <c r="E100" s="16"/>
      <c r="F100" s="16"/>
      <c r="G100" s="42"/>
    </row>
    <row r="101" spans="1:7" x14ac:dyDescent="0.3">
      <c r="A101" s="16"/>
      <c r="B101" s="16"/>
      <c r="C101" s="16"/>
      <c r="D101" s="103"/>
      <c r="E101" s="16"/>
      <c r="F101" s="16"/>
      <c r="G101" s="42"/>
    </row>
    <row r="102" spans="1:7" x14ac:dyDescent="0.3">
      <c r="B102" s="16"/>
      <c r="C102" s="16"/>
      <c r="D102" s="103"/>
      <c r="E102" s="16"/>
      <c r="F102" s="16"/>
      <c r="G102" s="42"/>
    </row>
    <row r="103" spans="1:7" x14ac:dyDescent="0.3">
      <c r="C103" s="16"/>
      <c r="D103" s="103"/>
      <c r="E103" s="16"/>
      <c r="F103" s="16"/>
      <c r="G103" s="42"/>
    </row>
    <row r="104" spans="1:7" x14ac:dyDescent="0.3">
      <c r="C104" s="16"/>
      <c r="D104" s="103"/>
      <c r="E104" s="16"/>
      <c r="F104" s="16"/>
      <c r="G104" s="42"/>
    </row>
    <row r="105" spans="1:7" x14ac:dyDescent="0.3">
      <c r="G105" s="42"/>
    </row>
    <row r="106" spans="1:7" x14ac:dyDescent="0.3">
      <c r="G106" s="42"/>
    </row>
    <row r="107" spans="1:7" x14ac:dyDescent="0.3">
      <c r="G107" s="42"/>
    </row>
    <row r="108" spans="1:7" x14ac:dyDescent="0.3">
      <c r="G108" s="42"/>
    </row>
    <row r="109" spans="1:7" x14ac:dyDescent="0.3">
      <c r="G109" s="42"/>
    </row>
    <row r="110" spans="1:7" x14ac:dyDescent="0.3">
      <c r="G110" s="42"/>
    </row>
    <row r="111" spans="1:7" x14ac:dyDescent="0.3">
      <c r="G111" s="42"/>
    </row>
    <row r="112" spans="1:7" x14ac:dyDescent="0.3">
      <c r="G112" s="42"/>
    </row>
    <row r="113" spans="7:7" x14ac:dyDescent="0.3">
      <c r="G113" s="42"/>
    </row>
    <row r="114" spans="7:7" x14ac:dyDescent="0.3">
      <c r="G114" s="42"/>
    </row>
    <row r="115" spans="7:7" x14ac:dyDescent="0.3">
      <c r="G115" s="42"/>
    </row>
    <row r="116" spans="7:7" x14ac:dyDescent="0.3">
      <c r="G116" s="42"/>
    </row>
    <row r="117" spans="7:7" x14ac:dyDescent="0.3">
      <c r="G117" s="42"/>
    </row>
    <row r="118" spans="7:7" x14ac:dyDescent="0.3">
      <c r="G118" s="42"/>
    </row>
    <row r="119" spans="7:7" x14ac:dyDescent="0.3">
      <c r="G119" s="42"/>
    </row>
  </sheetData>
  <mergeCells count="11">
    <mergeCell ref="B5:B6"/>
    <mergeCell ref="C5:C6"/>
    <mergeCell ref="D5:D6"/>
    <mergeCell ref="E5:G5"/>
    <mergeCell ref="A5:A6"/>
    <mergeCell ref="A7:A17"/>
    <mergeCell ref="B7:B10"/>
    <mergeCell ref="C11:C13"/>
    <mergeCell ref="B11:B13"/>
    <mergeCell ref="B14:B15"/>
    <mergeCell ref="C14:C15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85" orientation="landscape" r:id="rId1"/>
  <ignoredErrors>
    <ignoredError sqref="G14:G15 G16 G17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0000000}">
          <x14:formula1>
            <xm:f>dataset!$U$2:$U$6</xm:f>
          </x14:formula1>
          <xm:sqref>E14:F17</xm:sqref>
        </x14:dataValidation>
        <x14:dataValidation type="list" allowBlank="1" showInputMessage="1" showErrorMessage="1" xr:uid="{00000000-0002-0000-0300-000001000000}">
          <x14:formula1>
            <xm:f>dataset!$W$2:$W$5</xm:f>
          </x14:formula1>
          <xm:sqref>H14:H17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85"/>
  <sheetViews>
    <sheetView topLeftCell="A17" zoomScale="120" zoomScaleNormal="120" workbookViewId="0">
      <selection activeCell="A19" sqref="A19:XFD23"/>
    </sheetView>
  </sheetViews>
  <sheetFormatPr defaultColWidth="9" defaultRowHeight="18.75" x14ac:dyDescent="0.3"/>
  <cols>
    <col min="1" max="1" width="16.25" style="6" customWidth="1"/>
    <col min="2" max="2" width="18.25" style="6" customWidth="1"/>
    <col min="3" max="3" width="11.375" style="6" customWidth="1"/>
    <col min="4" max="4" width="28.625" style="6" customWidth="1"/>
    <col min="5" max="5" width="35.25" style="6" customWidth="1"/>
    <col min="6" max="6" width="13.875" style="6" customWidth="1"/>
    <col min="7" max="7" width="13.875" style="22" customWidth="1"/>
    <col min="8" max="8" width="18.375" style="6" customWidth="1"/>
    <col min="9" max="16384" width="9" style="6"/>
  </cols>
  <sheetData>
    <row r="1" spans="1:11" s="16" customFormat="1" ht="20.25" x14ac:dyDescent="0.3">
      <c r="A1" s="18" t="s">
        <v>80</v>
      </c>
      <c r="B1" s="18"/>
      <c r="C1" s="18"/>
      <c r="D1" s="18"/>
      <c r="G1" s="19"/>
    </row>
    <row r="2" spans="1:11" s="16" customFormat="1" ht="10.5" customHeight="1" x14ac:dyDescent="0.3">
      <c r="A2" s="18"/>
      <c r="B2" s="18"/>
      <c r="C2" s="18"/>
      <c r="D2" s="18"/>
      <c r="G2" s="19"/>
    </row>
    <row r="3" spans="1:11" ht="40.5" x14ac:dyDescent="0.3">
      <c r="A3" s="47" t="str">
        <f>'1แบบเสนอความเสี่ยงและกำหนดเกณฑ์'!C4</f>
        <v xml:space="preserve">ศปท. กระทรวงสาธารณสุข </v>
      </c>
      <c r="B3" s="47"/>
      <c r="C3" s="48" t="str">
        <f>'1แบบเสนอความเสี่ยงและกำหนดเกณฑ์'!D4</f>
        <v>สถาบันพระบรมราชชนก</v>
      </c>
      <c r="D3" s="48"/>
      <c r="E3" s="16"/>
      <c r="F3" s="16"/>
      <c r="G3" s="19"/>
      <c r="H3" s="16"/>
      <c r="I3" s="16"/>
      <c r="J3" s="16"/>
      <c r="K3" s="16"/>
    </row>
    <row r="4" spans="1:11" ht="9.75" customHeight="1" x14ac:dyDescent="0.3"/>
    <row r="5" spans="1:11" x14ac:dyDescent="0.3">
      <c r="A5" s="23" t="s">
        <v>84</v>
      </c>
      <c r="B5" s="151" t="s">
        <v>96</v>
      </c>
      <c r="C5" s="152"/>
      <c r="D5" s="147" t="s">
        <v>94</v>
      </c>
      <c r="E5" s="148"/>
    </row>
    <row r="6" spans="1:11" x14ac:dyDescent="0.3">
      <c r="A6" s="24" t="s">
        <v>97</v>
      </c>
      <c r="B6" s="153" t="s">
        <v>86</v>
      </c>
      <c r="C6" s="154"/>
      <c r="D6" s="123" t="s">
        <v>204</v>
      </c>
      <c r="E6" s="124"/>
    </row>
    <row r="7" spans="1:11" s="16" customFormat="1" x14ac:dyDescent="0.3">
      <c r="G7" s="19"/>
    </row>
    <row r="8" spans="1:11" s="28" customFormat="1" x14ac:dyDescent="0.3">
      <c r="A8" s="25" t="s">
        <v>104</v>
      </c>
      <c r="B8" s="25" t="s">
        <v>121</v>
      </c>
      <c r="C8" s="25" t="s">
        <v>56</v>
      </c>
      <c r="D8" s="26" t="s">
        <v>59</v>
      </c>
      <c r="E8" s="26" t="s">
        <v>57</v>
      </c>
      <c r="F8" s="26" t="s">
        <v>58</v>
      </c>
      <c r="G8" s="27" t="s">
        <v>105</v>
      </c>
      <c r="H8" s="26" t="s">
        <v>60</v>
      </c>
    </row>
    <row r="9" spans="1:11" s="58" customFormat="1" ht="135.75" customHeight="1" x14ac:dyDescent="0.2">
      <c r="A9" s="82" t="s">
        <v>132</v>
      </c>
      <c r="B9" s="92" t="s">
        <v>165</v>
      </c>
      <c r="C9" s="87" t="s">
        <v>91</v>
      </c>
      <c r="D9" s="75" t="s">
        <v>167</v>
      </c>
      <c r="E9" s="90" t="s">
        <v>171</v>
      </c>
      <c r="F9" s="110">
        <v>243770</v>
      </c>
      <c r="G9" s="91">
        <v>0</v>
      </c>
      <c r="H9" s="56" t="s">
        <v>140</v>
      </c>
    </row>
    <row r="10" spans="1:11" s="58" customFormat="1" ht="97.5" customHeight="1" x14ac:dyDescent="0.2">
      <c r="A10" s="84"/>
      <c r="B10" s="155" t="s">
        <v>152</v>
      </c>
      <c r="C10" s="87" t="s">
        <v>92</v>
      </c>
      <c r="D10" s="75" t="s">
        <v>153</v>
      </c>
      <c r="E10" s="75" t="s">
        <v>172</v>
      </c>
      <c r="F10" s="110">
        <v>243770</v>
      </c>
      <c r="G10" s="93">
        <v>0</v>
      </c>
      <c r="H10" s="145" t="s">
        <v>140</v>
      </c>
    </row>
    <row r="11" spans="1:11" s="58" customFormat="1" ht="39.6" customHeight="1" x14ac:dyDescent="0.2">
      <c r="A11" s="84"/>
      <c r="B11" s="156"/>
      <c r="C11" s="88"/>
      <c r="D11" s="158" t="s">
        <v>168</v>
      </c>
      <c r="E11" s="76" t="s">
        <v>150</v>
      </c>
      <c r="F11" s="84"/>
      <c r="G11" s="94"/>
      <c r="H11" s="146"/>
    </row>
    <row r="12" spans="1:11" s="58" customFormat="1" ht="37.5" x14ac:dyDescent="0.2">
      <c r="A12" s="84"/>
      <c r="B12" s="156"/>
      <c r="C12" s="88"/>
      <c r="D12" s="158"/>
      <c r="E12" s="76" t="s">
        <v>173</v>
      </c>
      <c r="F12" s="84"/>
      <c r="G12" s="94"/>
      <c r="H12" s="84"/>
    </row>
    <row r="13" spans="1:11" s="58" customFormat="1" ht="37.5" x14ac:dyDescent="0.2">
      <c r="A13" s="84"/>
      <c r="B13" s="156"/>
      <c r="C13" s="88"/>
      <c r="D13" s="78"/>
      <c r="E13" s="76" t="s">
        <v>174</v>
      </c>
      <c r="F13" s="83"/>
      <c r="G13" s="95"/>
      <c r="H13" s="83"/>
    </row>
    <row r="14" spans="1:11" s="58" customFormat="1" ht="56.25" x14ac:dyDescent="0.2">
      <c r="A14" s="84"/>
      <c r="B14" s="156"/>
      <c r="C14" s="88"/>
      <c r="D14" s="78"/>
      <c r="E14" s="76" t="s">
        <v>151</v>
      </c>
      <c r="F14" s="80"/>
      <c r="G14" s="96"/>
      <c r="H14" s="80"/>
    </row>
    <row r="15" spans="1:11" s="58" customFormat="1" ht="43.5" customHeight="1" x14ac:dyDescent="0.2">
      <c r="A15" s="85"/>
      <c r="B15" s="157"/>
      <c r="C15" s="89"/>
      <c r="D15" s="79"/>
      <c r="E15" s="77" t="s">
        <v>175</v>
      </c>
      <c r="F15" s="81"/>
      <c r="G15" s="97"/>
      <c r="H15" s="81"/>
    </row>
    <row r="16" spans="1:11" s="16" customFormat="1" ht="175.5" customHeight="1" x14ac:dyDescent="0.3">
      <c r="A16" s="86" t="s">
        <v>133</v>
      </c>
      <c r="B16" s="98" t="s">
        <v>149</v>
      </c>
      <c r="C16" s="87" t="s">
        <v>91</v>
      </c>
      <c r="D16" s="75" t="s">
        <v>169</v>
      </c>
      <c r="E16" s="90" t="s">
        <v>176</v>
      </c>
      <c r="F16" s="112">
        <v>243770</v>
      </c>
      <c r="G16" s="113">
        <v>0</v>
      </c>
      <c r="H16" s="56" t="s">
        <v>140</v>
      </c>
    </row>
    <row r="17" spans="1:8" s="16" customFormat="1" ht="344.25" customHeight="1" x14ac:dyDescent="0.3">
      <c r="A17" s="57" t="s">
        <v>134</v>
      </c>
      <c r="B17" s="105" t="s">
        <v>166</v>
      </c>
      <c r="C17" s="74" t="s">
        <v>91</v>
      </c>
      <c r="D17" s="109" t="s">
        <v>170</v>
      </c>
      <c r="E17" s="109" t="s">
        <v>177</v>
      </c>
      <c r="F17" s="111">
        <v>243770</v>
      </c>
      <c r="G17" s="59">
        <v>0</v>
      </c>
      <c r="H17" s="9" t="s">
        <v>140</v>
      </c>
    </row>
    <row r="18" spans="1:8" s="16" customFormat="1" x14ac:dyDescent="0.3"/>
    <row r="19" spans="1:8" s="16" customFormat="1" x14ac:dyDescent="0.3">
      <c r="B19" s="150" t="s">
        <v>203</v>
      </c>
      <c r="C19" s="150"/>
      <c r="E19" s="149" t="s">
        <v>178</v>
      </c>
      <c r="F19" s="149"/>
    </row>
    <row r="20" spans="1:8" s="16" customFormat="1" x14ac:dyDescent="0.3">
      <c r="B20" s="116"/>
      <c r="C20" s="116"/>
    </row>
    <row r="21" spans="1:8" s="16" customFormat="1" x14ac:dyDescent="0.3"/>
    <row r="22" spans="1:8" s="16" customFormat="1" x14ac:dyDescent="0.3">
      <c r="A22" s="149" t="s">
        <v>163</v>
      </c>
      <c r="B22" s="149"/>
      <c r="C22" s="149"/>
      <c r="D22" s="149"/>
      <c r="E22" s="149"/>
      <c r="F22" s="149"/>
      <c r="G22" s="149"/>
      <c r="H22" s="149"/>
    </row>
    <row r="23" spans="1:8" s="16" customFormat="1" x14ac:dyDescent="0.3">
      <c r="A23" s="149" t="s">
        <v>164</v>
      </c>
      <c r="B23" s="149"/>
      <c r="C23" s="149"/>
      <c r="D23" s="149"/>
      <c r="E23" s="149"/>
      <c r="F23" s="149"/>
      <c r="G23" s="149"/>
      <c r="H23" s="149"/>
    </row>
    <row r="24" spans="1:8" s="16" customFormat="1" x14ac:dyDescent="0.3">
      <c r="G24" s="19"/>
    </row>
    <row r="25" spans="1:8" s="16" customFormat="1" x14ac:dyDescent="0.3">
      <c r="G25" s="19"/>
    </row>
    <row r="26" spans="1:8" s="16" customFormat="1" x14ac:dyDescent="0.3">
      <c r="G26" s="19"/>
    </row>
    <row r="27" spans="1:8" s="16" customFormat="1" x14ac:dyDescent="0.3">
      <c r="G27" s="19"/>
    </row>
    <row r="28" spans="1:8" s="16" customFormat="1" x14ac:dyDescent="0.3">
      <c r="G28" s="19"/>
    </row>
    <row r="29" spans="1:8" s="16" customFormat="1" x14ac:dyDescent="0.3">
      <c r="G29" s="19"/>
    </row>
    <row r="30" spans="1:8" s="16" customFormat="1" x14ac:dyDescent="0.3">
      <c r="G30" s="19"/>
    </row>
    <row r="31" spans="1:8" s="16" customFormat="1" x14ac:dyDescent="0.3">
      <c r="G31" s="19"/>
    </row>
    <row r="32" spans="1:8" s="16" customFormat="1" x14ac:dyDescent="0.3">
      <c r="G32" s="19"/>
    </row>
    <row r="33" spans="7:7" s="16" customFormat="1" x14ac:dyDescent="0.3">
      <c r="G33" s="19"/>
    </row>
    <row r="34" spans="7:7" s="16" customFormat="1" x14ac:dyDescent="0.3">
      <c r="G34" s="19"/>
    </row>
    <row r="35" spans="7:7" s="16" customFormat="1" x14ac:dyDescent="0.3">
      <c r="G35" s="19"/>
    </row>
    <row r="36" spans="7:7" s="16" customFormat="1" x14ac:dyDescent="0.3">
      <c r="G36" s="19"/>
    </row>
    <row r="37" spans="7:7" s="16" customFormat="1" x14ac:dyDescent="0.3">
      <c r="G37" s="19"/>
    </row>
    <row r="38" spans="7:7" s="16" customFormat="1" x14ac:dyDescent="0.3">
      <c r="G38" s="19"/>
    </row>
    <row r="39" spans="7:7" s="16" customFormat="1" x14ac:dyDescent="0.3">
      <c r="G39" s="19"/>
    </row>
    <row r="40" spans="7:7" s="16" customFormat="1" x14ac:dyDescent="0.3">
      <c r="G40" s="19"/>
    </row>
    <row r="41" spans="7:7" s="16" customFormat="1" x14ac:dyDescent="0.3">
      <c r="G41" s="19"/>
    </row>
    <row r="42" spans="7:7" s="16" customFormat="1" x14ac:dyDescent="0.3">
      <c r="G42" s="19"/>
    </row>
    <row r="43" spans="7:7" s="16" customFormat="1" x14ac:dyDescent="0.3">
      <c r="G43" s="19"/>
    </row>
    <row r="44" spans="7:7" s="16" customFormat="1" x14ac:dyDescent="0.3">
      <c r="G44" s="19"/>
    </row>
    <row r="45" spans="7:7" s="16" customFormat="1" x14ac:dyDescent="0.3">
      <c r="G45" s="19"/>
    </row>
    <row r="46" spans="7:7" s="16" customFormat="1" x14ac:dyDescent="0.3">
      <c r="G46" s="19"/>
    </row>
    <row r="47" spans="7:7" s="16" customFormat="1" x14ac:dyDescent="0.3">
      <c r="G47" s="19"/>
    </row>
    <row r="48" spans="7:7" s="16" customFormat="1" x14ac:dyDescent="0.3">
      <c r="G48" s="19"/>
    </row>
    <row r="49" spans="7:7" s="16" customFormat="1" x14ac:dyDescent="0.3">
      <c r="G49" s="19"/>
    </row>
    <row r="50" spans="7:7" s="16" customFormat="1" x14ac:dyDescent="0.3">
      <c r="G50" s="19"/>
    </row>
    <row r="51" spans="7:7" s="16" customFormat="1" x14ac:dyDescent="0.3">
      <c r="G51" s="19"/>
    </row>
    <row r="52" spans="7:7" s="16" customFormat="1" x14ac:dyDescent="0.3">
      <c r="G52" s="19"/>
    </row>
    <row r="53" spans="7:7" s="16" customFormat="1" x14ac:dyDescent="0.3">
      <c r="G53" s="19"/>
    </row>
    <row r="54" spans="7:7" s="16" customFormat="1" x14ac:dyDescent="0.3">
      <c r="G54" s="19"/>
    </row>
    <row r="55" spans="7:7" s="16" customFormat="1" x14ac:dyDescent="0.3">
      <c r="G55" s="19"/>
    </row>
    <row r="56" spans="7:7" s="16" customFormat="1" x14ac:dyDescent="0.3">
      <c r="G56" s="19"/>
    </row>
    <row r="57" spans="7:7" s="16" customFormat="1" x14ac:dyDescent="0.3">
      <c r="G57" s="19"/>
    </row>
    <row r="58" spans="7:7" s="16" customFormat="1" x14ac:dyDescent="0.3">
      <c r="G58" s="19"/>
    </row>
    <row r="59" spans="7:7" s="16" customFormat="1" x14ac:dyDescent="0.3">
      <c r="G59" s="19"/>
    </row>
    <row r="60" spans="7:7" s="16" customFormat="1" x14ac:dyDescent="0.3">
      <c r="G60" s="19"/>
    </row>
    <row r="61" spans="7:7" s="16" customFormat="1" x14ac:dyDescent="0.3">
      <c r="G61" s="19"/>
    </row>
    <row r="62" spans="7:7" s="16" customFormat="1" x14ac:dyDescent="0.3">
      <c r="G62" s="19"/>
    </row>
    <row r="63" spans="7:7" s="16" customFormat="1" x14ac:dyDescent="0.3">
      <c r="G63" s="19"/>
    </row>
    <row r="64" spans="7:7" s="16" customFormat="1" x14ac:dyDescent="0.3">
      <c r="G64" s="19"/>
    </row>
    <row r="65" spans="7:7" s="16" customFormat="1" x14ac:dyDescent="0.3">
      <c r="G65" s="19"/>
    </row>
    <row r="66" spans="7:7" s="16" customFormat="1" x14ac:dyDescent="0.3">
      <c r="G66" s="19"/>
    </row>
    <row r="67" spans="7:7" s="16" customFormat="1" x14ac:dyDescent="0.3">
      <c r="G67" s="19"/>
    </row>
    <row r="68" spans="7:7" s="16" customFormat="1" x14ac:dyDescent="0.3">
      <c r="G68" s="19"/>
    </row>
    <row r="69" spans="7:7" s="16" customFormat="1" x14ac:dyDescent="0.3">
      <c r="G69" s="19"/>
    </row>
    <row r="70" spans="7:7" s="16" customFormat="1" x14ac:dyDescent="0.3">
      <c r="G70" s="19"/>
    </row>
    <row r="71" spans="7:7" s="16" customFormat="1" x14ac:dyDescent="0.3">
      <c r="G71" s="19"/>
    </row>
    <row r="72" spans="7:7" s="16" customFormat="1" x14ac:dyDescent="0.3">
      <c r="G72" s="19"/>
    </row>
    <row r="73" spans="7:7" s="16" customFormat="1" x14ac:dyDescent="0.3">
      <c r="G73" s="19"/>
    </row>
    <row r="74" spans="7:7" s="16" customFormat="1" x14ac:dyDescent="0.3">
      <c r="G74" s="19"/>
    </row>
    <row r="75" spans="7:7" s="16" customFormat="1" x14ac:dyDescent="0.3">
      <c r="G75" s="19"/>
    </row>
    <row r="76" spans="7:7" s="16" customFormat="1" x14ac:dyDescent="0.3">
      <c r="G76" s="19"/>
    </row>
    <row r="77" spans="7:7" s="16" customFormat="1" x14ac:dyDescent="0.3">
      <c r="G77" s="19"/>
    </row>
    <row r="78" spans="7:7" s="16" customFormat="1" x14ac:dyDescent="0.3">
      <c r="G78" s="19"/>
    </row>
    <row r="79" spans="7:7" s="16" customFormat="1" x14ac:dyDescent="0.3">
      <c r="G79" s="19"/>
    </row>
    <row r="80" spans="7:7" s="16" customFormat="1" x14ac:dyDescent="0.3">
      <c r="G80" s="19"/>
    </row>
    <row r="81" spans="7:7" s="16" customFormat="1" x14ac:dyDescent="0.3">
      <c r="G81" s="19"/>
    </row>
    <row r="82" spans="7:7" s="16" customFormat="1" x14ac:dyDescent="0.3">
      <c r="G82" s="19"/>
    </row>
    <row r="83" spans="7:7" s="16" customFormat="1" x14ac:dyDescent="0.3">
      <c r="G83" s="19"/>
    </row>
    <row r="84" spans="7:7" s="16" customFormat="1" x14ac:dyDescent="0.3">
      <c r="G84" s="19"/>
    </row>
    <row r="85" spans="7:7" s="16" customFormat="1" x14ac:dyDescent="0.3">
      <c r="G85" s="19"/>
    </row>
    <row r="86" spans="7:7" s="16" customFormat="1" x14ac:dyDescent="0.3">
      <c r="G86" s="19"/>
    </row>
    <row r="87" spans="7:7" s="16" customFormat="1" x14ac:dyDescent="0.3">
      <c r="G87" s="19"/>
    </row>
    <row r="88" spans="7:7" s="16" customFormat="1" x14ac:dyDescent="0.3">
      <c r="G88" s="19"/>
    </row>
    <row r="89" spans="7:7" s="16" customFormat="1" x14ac:dyDescent="0.3">
      <c r="G89" s="19"/>
    </row>
    <row r="90" spans="7:7" s="16" customFormat="1" x14ac:dyDescent="0.3">
      <c r="G90" s="19"/>
    </row>
    <row r="91" spans="7:7" s="16" customFormat="1" x14ac:dyDescent="0.3">
      <c r="G91" s="19"/>
    </row>
    <row r="92" spans="7:7" s="16" customFormat="1" x14ac:dyDescent="0.3">
      <c r="G92" s="19"/>
    </row>
    <row r="93" spans="7:7" s="16" customFormat="1" x14ac:dyDescent="0.3">
      <c r="G93" s="19"/>
    </row>
    <row r="94" spans="7:7" s="16" customFormat="1" x14ac:dyDescent="0.3">
      <c r="G94" s="19"/>
    </row>
    <row r="95" spans="7:7" s="16" customFormat="1" x14ac:dyDescent="0.3">
      <c r="G95" s="19"/>
    </row>
    <row r="96" spans="7:7" s="16" customFormat="1" x14ac:dyDescent="0.3">
      <c r="G96" s="19"/>
    </row>
    <row r="97" spans="7:7" s="16" customFormat="1" x14ac:dyDescent="0.3">
      <c r="G97" s="19"/>
    </row>
    <row r="98" spans="7:7" s="16" customFormat="1" x14ac:dyDescent="0.3">
      <c r="G98" s="19"/>
    </row>
    <row r="99" spans="7:7" s="16" customFormat="1" x14ac:dyDescent="0.3">
      <c r="G99" s="19"/>
    </row>
    <row r="100" spans="7:7" s="16" customFormat="1" x14ac:dyDescent="0.3">
      <c r="G100" s="19"/>
    </row>
    <row r="101" spans="7:7" s="16" customFormat="1" x14ac:dyDescent="0.3">
      <c r="G101" s="19"/>
    </row>
    <row r="102" spans="7:7" s="16" customFormat="1" x14ac:dyDescent="0.3">
      <c r="G102" s="19"/>
    </row>
    <row r="103" spans="7:7" s="16" customFormat="1" x14ac:dyDescent="0.3">
      <c r="G103" s="19"/>
    </row>
    <row r="104" spans="7:7" s="16" customFormat="1" x14ac:dyDescent="0.3">
      <c r="G104" s="19"/>
    </row>
    <row r="105" spans="7:7" s="16" customFormat="1" x14ac:dyDescent="0.3">
      <c r="G105" s="19"/>
    </row>
    <row r="106" spans="7:7" s="16" customFormat="1" x14ac:dyDescent="0.3">
      <c r="G106" s="19"/>
    </row>
    <row r="107" spans="7:7" s="16" customFormat="1" x14ac:dyDescent="0.3">
      <c r="G107" s="19"/>
    </row>
    <row r="108" spans="7:7" s="16" customFormat="1" x14ac:dyDescent="0.3">
      <c r="G108" s="19"/>
    </row>
    <row r="109" spans="7:7" s="16" customFormat="1" x14ac:dyDescent="0.3">
      <c r="G109" s="19"/>
    </row>
    <row r="110" spans="7:7" s="16" customFormat="1" x14ac:dyDescent="0.3">
      <c r="G110" s="19"/>
    </row>
    <row r="111" spans="7:7" s="16" customFormat="1" x14ac:dyDescent="0.3">
      <c r="G111" s="19"/>
    </row>
    <row r="112" spans="7:7" s="16" customFormat="1" x14ac:dyDescent="0.3">
      <c r="G112" s="19"/>
    </row>
    <row r="113" spans="7:7" s="16" customFormat="1" x14ac:dyDescent="0.3">
      <c r="G113" s="19"/>
    </row>
    <row r="114" spans="7:7" s="16" customFormat="1" x14ac:dyDescent="0.3">
      <c r="G114" s="19"/>
    </row>
    <row r="115" spans="7:7" s="16" customFormat="1" x14ac:dyDescent="0.3">
      <c r="G115" s="19"/>
    </row>
    <row r="116" spans="7:7" s="16" customFormat="1" x14ac:dyDescent="0.3">
      <c r="G116" s="19"/>
    </row>
    <row r="117" spans="7:7" s="16" customFormat="1" x14ac:dyDescent="0.3">
      <c r="G117" s="19"/>
    </row>
    <row r="118" spans="7:7" s="16" customFormat="1" x14ac:dyDescent="0.3">
      <c r="G118" s="19"/>
    </row>
    <row r="119" spans="7:7" s="16" customFormat="1" x14ac:dyDescent="0.3">
      <c r="G119" s="19"/>
    </row>
    <row r="120" spans="7:7" s="16" customFormat="1" x14ac:dyDescent="0.3">
      <c r="G120" s="19"/>
    </row>
    <row r="121" spans="7:7" s="16" customFormat="1" x14ac:dyDescent="0.3">
      <c r="G121" s="19"/>
    </row>
    <row r="122" spans="7:7" s="16" customFormat="1" x14ac:dyDescent="0.3">
      <c r="G122" s="19"/>
    </row>
    <row r="123" spans="7:7" s="16" customFormat="1" x14ac:dyDescent="0.3">
      <c r="G123" s="19"/>
    </row>
    <row r="124" spans="7:7" s="16" customFormat="1" x14ac:dyDescent="0.3">
      <c r="G124" s="19"/>
    </row>
    <row r="125" spans="7:7" s="16" customFormat="1" x14ac:dyDescent="0.3">
      <c r="G125" s="19"/>
    </row>
    <row r="126" spans="7:7" s="16" customFormat="1" x14ac:dyDescent="0.3">
      <c r="G126" s="19"/>
    </row>
    <row r="127" spans="7:7" s="16" customFormat="1" x14ac:dyDescent="0.3">
      <c r="G127" s="19"/>
    </row>
    <row r="128" spans="7:7" s="16" customFormat="1" x14ac:dyDescent="0.3">
      <c r="G128" s="19"/>
    </row>
    <row r="129" spans="7:7" s="16" customFormat="1" x14ac:dyDescent="0.3">
      <c r="G129" s="19"/>
    </row>
    <row r="130" spans="7:7" s="16" customFormat="1" x14ac:dyDescent="0.3">
      <c r="G130" s="19"/>
    </row>
    <row r="131" spans="7:7" s="16" customFormat="1" x14ac:dyDescent="0.3">
      <c r="G131" s="19"/>
    </row>
    <row r="132" spans="7:7" s="16" customFormat="1" x14ac:dyDescent="0.3">
      <c r="G132" s="19"/>
    </row>
    <row r="133" spans="7:7" s="16" customFormat="1" x14ac:dyDescent="0.3">
      <c r="G133" s="19"/>
    </row>
    <row r="134" spans="7:7" s="16" customFormat="1" x14ac:dyDescent="0.3">
      <c r="G134" s="19"/>
    </row>
    <row r="135" spans="7:7" s="16" customFormat="1" x14ac:dyDescent="0.3">
      <c r="G135" s="19"/>
    </row>
    <row r="136" spans="7:7" s="16" customFormat="1" x14ac:dyDescent="0.3">
      <c r="G136" s="19"/>
    </row>
    <row r="137" spans="7:7" s="16" customFormat="1" x14ac:dyDescent="0.3">
      <c r="G137" s="19"/>
    </row>
    <row r="138" spans="7:7" s="16" customFormat="1" x14ac:dyDescent="0.3">
      <c r="G138" s="19"/>
    </row>
    <row r="139" spans="7:7" s="16" customFormat="1" x14ac:dyDescent="0.3">
      <c r="G139" s="19"/>
    </row>
    <row r="140" spans="7:7" s="16" customFormat="1" x14ac:dyDescent="0.3">
      <c r="G140" s="19"/>
    </row>
    <row r="141" spans="7:7" s="16" customFormat="1" x14ac:dyDescent="0.3">
      <c r="G141" s="19"/>
    </row>
    <row r="142" spans="7:7" s="16" customFormat="1" x14ac:dyDescent="0.3">
      <c r="G142" s="19"/>
    </row>
    <row r="143" spans="7:7" s="16" customFormat="1" x14ac:dyDescent="0.3">
      <c r="G143" s="19"/>
    </row>
    <row r="144" spans="7:7" s="16" customFormat="1" x14ac:dyDescent="0.3">
      <c r="G144" s="19"/>
    </row>
    <row r="145" spans="7:7" s="16" customFormat="1" x14ac:dyDescent="0.3">
      <c r="G145" s="19"/>
    </row>
    <row r="146" spans="7:7" s="16" customFormat="1" x14ac:dyDescent="0.3">
      <c r="G146" s="19"/>
    </row>
    <row r="147" spans="7:7" s="16" customFormat="1" x14ac:dyDescent="0.3">
      <c r="G147" s="19"/>
    </row>
    <row r="148" spans="7:7" s="16" customFormat="1" x14ac:dyDescent="0.3">
      <c r="G148" s="19"/>
    </row>
    <row r="149" spans="7:7" s="16" customFormat="1" x14ac:dyDescent="0.3">
      <c r="G149" s="19"/>
    </row>
    <row r="150" spans="7:7" s="16" customFormat="1" x14ac:dyDescent="0.3">
      <c r="G150" s="19"/>
    </row>
    <row r="151" spans="7:7" s="16" customFormat="1" x14ac:dyDescent="0.3">
      <c r="G151" s="19"/>
    </row>
    <row r="152" spans="7:7" s="16" customFormat="1" x14ac:dyDescent="0.3">
      <c r="G152" s="19"/>
    </row>
    <row r="153" spans="7:7" s="16" customFormat="1" x14ac:dyDescent="0.3">
      <c r="G153" s="19"/>
    </row>
    <row r="154" spans="7:7" s="16" customFormat="1" x14ac:dyDescent="0.3">
      <c r="G154" s="19"/>
    </row>
    <row r="155" spans="7:7" s="16" customFormat="1" x14ac:dyDescent="0.3">
      <c r="G155" s="19"/>
    </row>
    <row r="156" spans="7:7" s="16" customFormat="1" x14ac:dyDescent="0.3">
      <c r="G156" s="19"/>
    </row>
    <row r="157" spans="7:7" s="16" customFormat="1" x14ac:dyDescent="0.3">
      <c r="G157" s="19"/>
    </row>
    <row r="158" spans="7:7" s="16" customFormat="1" x14ac:dyDescent="0.3">
      <c r="G158" s="19"/>
    </row>
    <row r="159" spans="7:7" s="16" customFormat="1" x14ac:dyDescent="0.3">
      <c r="G159" s="19"/>
    </row>
    <row r="160" spans="7:7" s="16" customFormat="1" x14ac:dyDescent="0.3">
      <c r="G160" s="19"/>
    </row>
    <row r="161" spans="7:7" s="16" customFormat="1" x14ac:dyDescent="0.3">
      <c r="G161" s="19"/>
    </row>
    <row r="162" spans="7:7" s="16" customFormat="1" x14ac:dyDescent="0.3">
      <c r="G162" s="19"/>
    </row>
    <row r="163" spans="7:7" s="16" customFormat="1" x14ac:dyDescent="0.3">
      <c r="G163" s="19"/>
    </row>
    <row r="164" spans="7:7" s="16" customFormat="1" x14ac:dyDescent="0.3">
      <c r="G164" s="19"/>
    </row>
    <row r="165" spans="7:7" s="16" customFormat="1" x14ac:dyDescent="0.3">
      <c r="G165" s="19"/>
    </row>
    <row r="166" spans="7:7" s="16" customFormat="1" x14ac:dyDescent="0.3">
      <c r="G166" s="19"/>
    </row>
    <row r="167" spans="7:7" s="16" customFormat="1" x14ac:dyDescent="0.3">
      <c r="G167" s="19"/>
    </row>
    <row r="168" spans="7:7" s="16" customFormat="1" x14ac:dyDescent="0.3">
      <c r="G168" s="19"/>
    </row>
    <row r="169" spans="7:7" s="16" customFormat="1" x14ac:dyDescent="0.3">
      <c r="G169" s="19"/>
    </row>
    <row r="170" spans="7:7" s="16" customFormat="1" x14ac:dyDescent="0.3">
      <c r="G170" s="19"/>
    </row>
    <row r="171" spans="7:7" s="16" customFormat="1" x14ac:dyDescent="0.3">
      <c r="G171" s="19"/>
    </row>
    <row r="172" spans="7:7" s="16" customFormat="1" x14ac:dyDescent="0.3">
      <c r="G172" s="19"/>
    </row>
    <row r="173" spans="7:7" s="16" customFormat="1" x14ac:dyDescent="0.3">
      <c r="G173" s="19"/>
    </row>
    <row r="174" spans="7:7" s="16" customFormat="1" x14ac:dyDescent="0.3">
      <c r="G174" s="19"/>
    </row>
    <row r="175" spans="7:7" s="16" customFormat="1" x14ac:dyDescent="0.3">
      <c r="G175" s="19"/>
    </row>
    <row r="176" spans="7:7" s="16" customFormat="1" x14ac:dyDescent="0.3">
      <c r="G176" s="19"/>
    </row>
    <row r="177" spans="1:7" s="16" customFormat="1" x14ac:dyDescent="0.3">
      <c r="G177" s="19"/>
    </row>
    <row r="178" spans="1:7" s="16" customFormat="1" x14ac:dyDescent="0.3">
      <c r="G178" s="19"/>
    </row>
    <row r="179" spans="1:7" s="16" customFormat="1" x14ac:dyDescent="0.3">
      <c r="G179" s="19"/>
    </row>
    <row r="180" spans="1:7" s="16" customFormat="1" x14ac:dyDescent="0.3">
      <c r="G180" s="19"/>
    </row>
    <row r="181" spans="1:7" s="16" customFormat="1" x14ac:dyDescent="0.3">
      <c r="G181" s="19"/>
    </row>
    <row r="182" spans="1:7" s="16" customFormat="1" x14ac:dyDescent="0.3">
      <c r="E182" s="6"/>
      <c r="G182" s="19"/>
    </row>
    <row r="183" spans="1:7" x14ac:dyDescent="0.3">
      <c r="A183" s="16"/>
      <c r="B183" s="16"/>
      <c r="C183" s="16"/>
    </row>
    <row r="184" spans="1:7" x14ac:dyDescent="0.3">
      <c r="A184" s="16"/>
      <c r="B184" s="16"/>
      <c r="C184" s="16"/>
    </row>
    <row r="185" spans="1:7" x14ac:dyDescent="0.3">
      <c r="A185" s="16"/>
      <c r="B185" s="16"/>
      <c r="C185" s="16"/>
    </row>
  </sheetData>
  <mergeCells count="12">
    <mergeCell ref="H10:H11"/>
    <mergeCell ref="D5:E5"/>
    <mergeCell ref="A23:D23"/>
    <mergeCell ref="B19:C19"/>
    <mergeCell ref="E22:H22"/>
    <mergeCell ref="E23:H23"/>
    <mergeCell ref="E19:F19"/>
    <mergeCell ref="B5:C5"/>
    <mergeCell ref="B6:C6"/>
    <mergeCell ref="B10:B15"/>
    <mergeCell ref="D11:D12"/>
    <mergeCell ref="A22:D22"/>
  </mergeCells>
  <printOptions horizontalCentered="1"/>
  <pageMargins left="0.19685039370078741" right="0.19685039370078741" top="0.39370078740157483" bottom="0.19685039370078741" header="0.31496062992125984" footer="0.31496062992125984"/>
  <pageSetup paperSize="9" scale="8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400-000000000000}">
          <x14:formula1>
            <xm:f>dataset!$Q$2:$Q$3</xm:f>
          </x14:formula1>
          <xm:sqref>A6</xm:sqref>
        </x14:dataValidation>
        <x14:dataValidation type="list" allowBlank="1" showInputMessage="1" showErrorMessage="1" xr:uid="{00000000-0002-0000-0400-000001000000}">
          <x14:formula1>
            <xm:f>dataset!$S$2:$S$3</xm:f>
          </x14:formula1>
          <xm:sqref>B6</xm:sqref>
        </x14:dataValidation>
        <x14:dataValidation type="list" allowBlank="1" showInputMessage="1" showErrorMessage="1" xr:uid="{00000000-0002-0000-0400-000002000000}">
          <x14:formula1>
            <xm:f>dataset!$O$2:$O$5</xm:f>
          </x14:formula1>
          <xm:sqref>C9:C17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12"/>
  <sheetViews>
    <sheetView zoomScaleNormal="100" workbookViewId="0">
      <selection activeCell="A6" sqref="A6"/>
    </sheetView>
  </sheetViews>
  <sheetFormatPr defaultColWidth="9" defaultRowHeight="20.25" x14ac:dyDescent="0.3"/>
  <cols>
    <col min="1" max="1" width="4.125" style="1" customWidth="1"/>
    <col min="2" max="2" width="33.5" style="1" customWidth="1"/>
    <col min="3" max="3" width="36.875" style="1" customWidth="1"/>
    <col min="4" max="4" width="38" style="1" customWidth="1"/>
    <col min="5" max="5" width="30.375" style="1" customWidth="1"/>
    <col min="6" max="6" width="15.25" style="1" customWidth="1"/>
    <col min="7" max="7" width="17.25" style="1" customWidth="1"/>
    <col min="8" max="8" width="27.25" style="1" customWidth="1"/>
    <col min="9" max="9" width="18.375" style="1" customWidth="1"/>
    <col min="10" max="10" width="13.375" style="1" customWidth="1"/>
    <col min="11" max="11" width="15.25" style="1" customWidth="1"/>
    <col min="12" max="16384" width="9" style="1"/>
  </cols>
  <sheetData>
    <row r="1" spans="1:11" x14ac:dyDescent="0.3">
      <c r="A1" s="53" t="s">
        <v>61</v>
      </c>
    </row>
    <row r="3" spans="1:11" x14ac:dyDescent="0.3">
      <c r="A3" s="39" t="s">
        <v>122</v>
      </c>
    </row>
    <row r="4" spans="1:11" x14ac:dyDescent="0.3">
      <c r="A4" s="35"/>
    </row>
    <row r="5" spans="1:11" s="36" customFormat="1" x14ac:dyDescent="0.3">
      <c r="B5" s="37" t="s">
        <v>10</v>
      </c>
      <c r="C5" s="38" t="s">
        <v>11</v>
      </c>
      <c r="D5" s="38" t="s">
        <v>107</v>
      </c>
      <c r="E5" s="38" t="s">
        <v>108</v>
      </c>
      <c r="F5" s="38" t="s">
        <v>105</v>
      </c>
      <c r="G5" s="38" t="s">
        <v>68</v>
      </c>
      <c r="H5" s="38" t="s">
        <v>109</v>
      </c>
      <c r="I5" s="38" t="s">
        <v>58</v>
      </c>
      <c r="J5" s="38" t="s">
        <v>110</v>
      </c>
      <c r="K5" s="38" t="s">
        <v>111</v>
      </c>
    </row>
    <row r="6" spans="1:11" s="54" customFormat="1" ht="130.5" customHeight="1" x14ac:dyDescent="0.2">
      <c r="B6" s="55" t="s">
        <v>32</v>
      </c>
      <c r="C6" s="8" t="s">
        <v>125</v>
      </c>
      <c r="D6" s="9" t="s">
        <v>140</v>
      </c>
      <c r="E6" s="9" t="s">
        <v>142</v>
      </c>
      <c r="F6" s="44">
        <v>128763400</v>
      </c>
      <c r="G6" s="45" t="s">
        <v>62</v>
      </c>
      <c r="H6" s="46" t="s">
        <v>116</v>
      </c>
      <c r="I6" s="8" t="s">
        <v>141</v>
      </c>
      <c r="J6" s="45"/>
      <c r="K6" s="45"/>
    </row>
    <row r="7" spans="1:11" x14ac:dyDescent="0.3">
      <c r="A7" s="35"/>
    </row>
    <row r="8" spans="1:11" s="36" customFormat="1" ht="40.5" x14ac:dyDescent="0.3">
      <c r="A8" s="40" t="s">
        <v>81</v>
      </c>
      <c r="B8" s="40" t="s">
        <v>82</v>
      </c>
      <c r="C8" s="40" t="s">
        <v>113</v>
      </c>
      <c r="D8" s="40" t="s">
        <v>120</v>
      </c>
      <c r="E8" s="40" t="s">
        <v>114</v>
      </c>
    </row>
    <row r="9" spans="1:11" ht="20.25" customHeight="1" x14ac:dyDescent="0.3">
      <c r="A9" s="159">
        <v>1</v>
      </c>
      <c r="B9" s="145" t="s">
        <v>139</v>
      </c>
      <c r="C9" s="145" t="s">
        <v>138</v>
      </c>
      <c r="D9" s="60" t="s">
        <v>162</v>
      </c>
      <c r="E9" s="61">
        <v>128763400</v>
      </c>
    </row>
    <row r="10" spans="1:11" ht="20.25" customHeight="1" x14ac:dyDescent="0.3">
      <c r="A10" s="160"/>
      <c r="B10" s="146"/>
      <c r="C10" s="146"/>
      <c r="D10" s="62" t="s">
        <v>135</v>
      </c>
      <c r="E10" s="63"/>
    </row>
    <row r="11" spans="1:11" x14ac:dyDescent="0.3">
      <c r="A11" s="160"/>
      <c r="B11" s="146"/>
      <c r="C11" s="146"/>
      <c r="D11" s="62" t="s">
        <v>136</v>
      </c>
      <c r="E11" s="64"/>
    </row>
    <row r="12" spans="1:11" ht="59.25" customHeight="1" x14ac:dyDescent="0.3">
      <c r="A12" s="161"/>
      <c r="B12" s="162"/>
      <c r="C12" s="162"/>
      <c r="D12" s="114" t="s">
        <v>137</v>
      </c>
      <c r="E12" s="115"/>
    </row>
  </sheetData>
  <mergeCells count="3">
    <mergeCell ref="A9:A12"/>
    <mergeCell ref="C9:C12"/>
    <mergeCell ref="B9:B12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500-000000000000}">
          <x14:formula1>
            <xm:f>dataset!$Z$2:$Z$3</xm:f>
          </x14:formula1>
          <xm:sqref>J6</xm:sqref>
        </x14:dataValidation>
        <x14:dataValidation type="list" allowBlank="1" showInputMessage="1" showErrorMessage="1" xr:uid="{00000000-0002-0000-0500-000001000000}">
          <x14:formula1>
            <xm:f>dataset!$AB$2:$AB$3</xm:f>
          </x14:formula1>
          <xm:sqref>K6</xm:sqref>
        </x14:dataValidation>
        <x14:dataValidation type="list" allowBlank="1" showInputMessage="1" showErrorMessage="1" xr:uid="{00000000-0002-0000-0500-000002000000}">
          <x14:formula1>
            <xm:f>dataset!$X$2:$X$3</xm:f>
          </x14:formula1>
          <xm:sqref>G6</xm:sqref>
        </x14:dataValidation>
        <x14:dataValidation type="list" allowBlank="1" showInputMessage="1" showErrorMessage="1" xr:uid="{00000000-0002-0000-0500-000003000000}">
          <x14:formula1>
            <xm:f>dataset!$C$2:$C$42</xm:f>
          </x14:formula1>
          <xm:sqref>B6</xm:sqref>
        </x14:dataValidation>
        <x14:dataValidation type="list" allowBlank="1" showInputMessage="1" showErrorMessage="1" xr:uid="{00000000-0002-0000-0500-000004000000}">
          <x14:formula1>
            <xm:f>dataset!$AD$2:$AD$6</xm:f>
          </x14:formula1>
          <xm:sqref>H6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274"/>
  <sheetViews>
    <sheetView tabSelected="1" topLeftCell="D2" zoomScale="180" zoomScaleNormal="180" workbookViewId="0">
      <selection activeCell="E7" sqref="E7"/>
    </sheetView>
  </sheetViews>
  <sheetFormatPr defaultColWidth="9" defaultRowHeight="20.25" x14ac:dyDescent="0.3"/>
  <cols>
    <col min="1" max="1" width="35" style="1" customWidth="1"/>
    <col min="2" max="2" width="17.625" style="1" customWidth="1"/>
    <col min="3" max="3" width="43.5" style="1" customWidth="1"/>
    <col min="4" max="4" width="35.125" style="1" customWidth="1"/>
    <col min="5" max="6" width="24.875" style="1" customWidth="1"/>
    <col min="7" max="7" width="26.75" style="1" customWidth="1"/>
    <col min="8" max="16384" width="9" style="1"/>
  </cols>
  <sheetData>
    <row r="1" spans="1:26" s="31" customFormat="1" x14ac:dyDescent="0.3">
      <c r="A1" s="18" t="s">
        <v>99</v>
      </c>
      <c r="B1" s="18"/>
      <c r="C1" s="18"/>
      <c r="D1" s="18"/>
      <c r="E1" s="18"/>
      <c r="F1" s="18"/>
    </row>
    <row r="2" spans="1:26" s="31" customFormat="1" x14ac:dyDescent="0.3">
      <c r="A2" s="18"/>
      <c r="B2" s="18"/>
      <c r="C2" s="18"/>
      <c r="D2" s="18"/>
      <c r="E2" s="18"/>
      <c r="F2" s="18"/>
    </row>
    <row r="3" spans="1:26" s="6" customFormat="1" ht="18.75" x14ac:dyDescent="0.3">
      <c r="A3" s="29" t="s">
        <v>10</v>
      </c>
      <c r="B3" s="29" t="s">
        <v>11</v>
      </c>
      <c r="C3" s="32" t="s">
        <v>84</v>
      </c>
      <c r="D3" s="32" t="s">
        <v>96</v>
      </c>
      <c r="E3" s="32" t="s">
        <v>94</v>
      </c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26" s="6" customFormat="1" ht="18.75" x14ac:dyDescent="0.3">
      <c r="A4" s="30" t="str">
        <f>'[1]1แบบเสนอความเสี่ยงและกำหนดเกณฑ์'!C4</f>
        <v xml:space="preserve">ศปท. กระทรวงสาธารณสุข </v>
      </c>
      <c r="B4" s="30" t="str">
        <f>'[1]1แบบเสนอความเสี่ยงและกำหนดเกณฑ์'!D4</f>
        <v>สถาบันพระบรมราชชนก</v>
      </c>
      <c r="C4" s="21" t="s">
        <v>210</v>
      </c>
      <c r="D4" s="21"/>
      <c r="E4" s="20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spans="1:26" s="31" customFormat="1" x14ac:dyDescent="0.3"/>
    <row r="6" spans="1:26" s="34" customFormat="1" x14ac:dyDescent="0.3">
      <c r="A6" s="32" t="s">
        <v>104</v>
      </c>
      <c r="B6" s="32" t="s">
        <v>56</v>
      </c>
      <c r="C6" s="33" t="s">
        <v>59</v>
      </c>
      <c r="D6" s="33" t="s">
        <v>69</v>
      </c>
    </row>
    <row r="7" spans="1:26" s="31" customFormat="1" ht="60.75" x14ac:dyDescent="0.3">
      <c r="A7" s="125" t="s">
        <v>154</v>
      </c>
      <c r="B7" s="126" t="s">
        <v>89</v>
      </c>
      <c r="C7" s="127" t="s">
        <v>205</v>
      </c>
      <c r="D7" s="127" t="s">
        <v>206</v>
      </c>
    </row>
    <row r="8" spans="1:26" s="31" customFormat="1" ht="101.25" x14ac:dyDescent="0.3">
      <c r="A8" s="127" t="s">
        <v>144</v>
      </c>
      <c r="B8" s="126" t="s">
        <v>90</v>
      </c>
      <c r="C8" s="127" t="s">
        <v>207</v>
      </c>
      <c r="D8" s="127" t="s">
        <v>208</v>
      </c>
    </row>
    <row r="9" spans="1:26" s="31" customFormat="1" ht="121.5" x14ac:dyDescent="0.3">
      <c r="A9" s="127" t="s">
        <v>132</v>
      </c>
      <c r="B9" s="126" t="s">
        <v>92</v>
      </c>
      <c r="C9" s="127" t="s">
        <v>211</v>
      </c>
      <c r="D9" s="128" t="s">
        <v>209</v>
      </c>
    </row>
    <row r="10" spans="1:26" s="31" customFormat="1" x14ac:dyDescent="0.3"/>
    <row r="11" spans="1:26" s="31" customFormat="1" x14ac:dyDescent="0.3"/>
    <row r="12" spans="1:26" s="16" customFormat="1" ht="18.75" x14ac:dyDescent="0.3">
      <c r="A12" s="149"/>
      <c r="B12" s="149"/>
      <c r="C12" s="28"/>
      <c r="D12" s="149"/>
      <c r="E12" s="149"/>
    </row>
    <row r="13" spans="1:26" s="16" customFormat="1" ht="18.75" x14ac:dyDescent="0.3">
      <c r="B13" s="116"/>
      <c r="C13" s="116"/>
    </row>
    <row r="14" spans="1:26" s="16" customFormat="1" ht="18.75" x14ac:dyDescent="0.3"/>
    <row r="15" spans="1:26" s="16" customFormat="1" ht="18.75" x14ac:dyDescent="0.3">
      <c r="A15" s="149"/>
      <c r="B15" s="149"/>
      <c r="C15" s="28"/>
      <c r="E15" s="149"/>
      <c r="F15" s="149"/>
      <c r="G15" s="149"/>
      <c r="H15" s="149"/>
    </row>
    <row r="16" spans="1:26" s="16" customFormat="1" ht="18.75" x14ac:dyDescent="0.3">
      <c r="A16" s="149"/>
      <c r="B16" s="149"/>
      <c r="C16" s="28"/>
      <c r="E16" s="149"/>
      <c r="F16" s="149"/>
      <c r="G16" s="149"/>
      <c r="H16" s="149"/>
    </row>
    <row r="17" s="31" customFormat="1" x14ac:dyDescent="0.3"/>
    <row r="18" s="31" customFormat="1" x14ac:dyDescent="0.3"/>
    <row r="19" s="31" customFormat="1" x14ac:dyDescent="0.3"/>
    <row r="20" s="31" customFormat="1" x14ac:dyDescent="0.3"/>
    <row r="21" s="31" customFormat="1" x14ac:dyDescent="0.3"/>
    <row r="22" s="31" customFormat="1" x14ac:dyDescent="0.3"/>
    <row r="23" s="31" customFormat="1" x14ac:dyDescent="0.3"/>
    <row r="24" s="31" customFormat="1" x14ac:dyDescent="0.3"/>
    <row r="25" s="31" customFormat="1" x14ac:dyDescent="0.3"/>
    <row r="26" s="31" customFormat="1" x14ac:dyDescent="0.3"/>
    <row r="27" s="31" customFormat="1" x14ac:dyDescent="0.3"/>
    <row r="28" s="31" customFormat="1" x14ac:dyDescent="0.3"/>
    <row r="29" s="31" customFormat="1" x14ac:dyDescent="0.3"/>
    <row r="30" s="31" customFormat="1" x14ac:dyDescent="0.3"/>
    <row r="31" s="31" customFormat="1" x14ac:dyDescent="0.3"/>
    <row r="32" s="31" customFormat="1" x14ac:dyDescent="0.3"/>
    <row r="33" s="31" customFormat="1" x14ac:dyDescent="0.3"/>
    <row r="34" s="31" customFormat="1" x14ac:dyDescent="0.3"/>
    <row r="35" s="31" customFormat="1" x14ac:dyDescent="0.3"/>
    <row r="36" s="31" customFormat="1" x14ac:dyDescent="0.3"/>
    <row r="37" s="31" customFormat="1" x14ac:dyDescent="0.3"/>
    <row r="38" s="31" customFormat="1" x14ac:dyDescent="0.3"/>
    <row r="39" s="31" customFormat="1" x14ac:dyDescent="0.3"/>
    <row r="40" s="31" customFormat="1" x14ac:dyDescent="0.3"/>
    <row r="41" s="31" customFormat="1" x14ac:dyDescent="0.3"/>
    <row r="42" s="31" customFormat="1" x14ac:dyDescent="0.3"/>
    <row r="43" s="31" customFormat="1" x14ac:dyDescent="0.3"/>
    <row r="44" s="31" customFormat="1" x14ac:dyDescent="0.3"/>
    <row r="45" s="31" customFormat="1" x14ac:dyDescent="0.3"/>
    <row r="46" s="31" customFormat="1" x14ac:dyDescent="0.3"/>
    <row r="47" s="31" customFormat="1" x14ac:dyDescent="0.3"/>
    <row r="48" s="31" customFormat="1" x14ac:dyDescent="0.3"/>
    <row r="49" s="31" customFormat="1" x14ac:dyDescent="0.3"/>
    <row r="50" s="31" customFormat="1" x14ac:dyDescent="0.3"/>
    <row r="51" s="31" customFormat="1" x14ac:dyDescent="0.3"/>
    <row r="52" s="31" customFormat="1" x14ac:dyDescent="0.3"/>
    <row r="53" s="31" customFormat="1" x14ac:dyDescent="0.3"/>
    <row r="54" s="31" customFormat="1" x14ac:dyDescent="0.3"/>
    <row r="55" s="31" customFormat="1" x14ac:dyDescent="0.3"/>
    <row r="56" s="31" customFormat="1" x14ac:dyDescent="0.3"/>
    <row r="57" s="31" customFormat="1" x14ac:dyDescent="0.3"/>
    <row r="58" s="31" customFormat="1" x14ac:dyDescent="0.3"/>
    <row r="59" s="31" customFormat="1" x14ac:dyDescent="0.3"/>
    <row r="60" s="31" customFormat="1" x14ac:dyDescent="0.3"/>
    <row r="61" s="31" customFormat="1" x14ac:dyDescent="0.3"/>
    <row r="62" s="31" customFormat="1" x14ac:dyDescent="0.3"/>
    <row r="63" s="31" customFormat="1" x14ac:dyDescent="0.3"/>
    <row r="64" s="31" customFormat="1" x14ac:dyDescent="0.3"/>
    <row r="65" s="31" customFormat="1" x14ac:dyDescent="0.3"/>
    <row r="66" s="31" customFormat="1" x14ac:dyDescent="0.3"/>
    <row r="67" s="31" customFormat="1" x14ac:dyDescent="0.3"/>
    <row r="68" s="31" customFormat="1" x14ac:dyDescent="0.3"/>
    <row r="69" s="31" customFormat="1" x14ac:dyDescent="0.3"/>
    <row r="70" s="31" customFormat="1" x14ac:dyDescent="0.3"/>
    <row r="71" s="31" customFormat="1" x14ac:dyDescent="0.3"/>
    <row r="72" s="31" customFormat="1" x14ac:dyDescent="0.3"/>
    <row r="73" s="31" customFormat="1" x14ac:dyDescent="0.3"/>
    <row r="74" s="31" customFormat="1" x14ac:dyDescent="0.3"/>
    <row r="75" s="31" customFormat="1" x14ac:dyDescent="0.3"/>
    <row r="76" s="31" customFormat="1" x14ac:dyDescent="0.3"/>
    <row r="77" s="31" customFormat="1" x14ac:dyDescent="0.3"/>
    <row r="78" s="31" customFormat="1" x14ac:dyDescent="0.3"/>
    <row r="79" s="31" customFormat="1" x14ac:dyDescent="0.3"/>
    <row r="80" s="31" customFormat="1" x14ac:dyDescent="0.3"/>
    <row r="81" s="31" customFormat="1" x14ac:dyDescent="0.3"/>
    <row r="82" s="31" customFormat="1" x14ac:dyDescent="0.3"/>
    <row r="83" s="31" customFormat="1" x14ac:dyDescent="0.3"/>
    <row r="84" s="31" customFormat="1" x14ac:dyDescent="0.3"/>
    <row r="85" s="31" customFormat="1" x14ac:dyDescent="0.3"/>
    <row r="86" s="31" customFormat="1" x14ac:dyDescent="0.3"/>
    <row r="87" s="31" customFormat="1" x14ac:dyDescent="0.3"/>
    <row r="88" s="31" customFormat="1" x14ac:dyDescent="0.3"/>
    <row r="89" s="31" customFormat="1" x14ac:dyDescent="0.3"/>
    <row r="90" s="31" customFormat="1" x14ac:dyDescent="0.3"/>
    <row r="91" s="31" customFormat="1" x14ac:dyDescent="0.3"/>
    <row r="92" s="31" customFormat="1" x14ac:dyDescent="0.3"/>
    <row r="93" s="31" customFormat="1" x14ac:dyDescent="0.3"/>
    <row r="94" s="31" customFormat="1" x14ac:dyDescent="0.3"/>
    <row r="95" s="31" customFormat="1" x14ac:dyDescent="0.3"/>
    <row r="96" s="31" customFormat="1" x14ac:dyDescent="0.3"/>
    <row r="97" s="31" customFormat="1" x14ac:dyDescent="0.3"/>
    <row r="98" s="31" customFormat="1" x14ac:dyDescent="0.3"/>
    <row r="99" s="31" customFormat="1" x14ac:dyDescent="0.3"/>
    <row r="100" s="31" customFormat="1" x14ac:dyDescent="0.3"/>
    <row r="101" s="31" customFormat="1" x14ac:dyDescent="0.3"/>
    <row r="102" s="31" customFormat="1" x14ac:dyDescent="0.3"/>
    <row r="103" s="31" customFormat="1" x14ac:dyDescent="0.3"/>
    <row r="104" s="31" customFormat="1" x14ac:dyDescent="0.3"/>
    <row r="105" s="31" customFormat="1" x14ac:dyDescent="0.3"/>
    <row r="106" s="31" customFormat="1" x14ac:dyDescent="0.3"/>
    <row r="107" s="31" customFormat="1" x14ac:dyDescent="0.3"/>
    <row r="108" s="31" customFormat="1" x14ac:dyDescent="0.3"/>
    <row r="109" s="31" customFormat="1" x14ac:dyDescent="0.3"/>
    <row r="110" s="31" customFormat="1" x14ac:dyDescent="0.3"/>
    <row r="111" s="31" customFormat="1" x14ac:dyDescent="0.3"/>
    <row r="112" s="31" customFormat="1" x14ac:dyDescent="0.3"/>
    <row r="113" s="31" customFormat="1" x14ac:dyDescent="0.3"/>
    <row r="114" s="31" customFormat="1" x14ac:dyDescent="0.3"/>
    <row r="115" s="31" customFormat="1" x14ac:dyDescent="0.3"/>
    <row r="116" s="31" customFormat="1" x14ac:dyDescent="0.3"/>
    <row r="117" s="31" customFormat="1" x14ac:dyDescent="0.3"/>
    <row r="118" s="31" customFormat="1" x14ac:dyDescent="0.3"/>
    <row r="119" s="31" customFormat="1" x14ac:dyDescent="0.3"/>
    <row r="120" s="31" customFormat="1" x14ac:dyDescent="0.3"/>
    <row r="121" s="31" customFormat="1" x14ac:dyDescent="0.3"/>
    <row r="122" s="31" customFormat="1" x14ac:dyDescent="0.3"/>
    <row r="123" s="31" customFormat="1" x14ac:dyDescent="0.3"/>
    <row r="124" s="31" customFormat="1" x14ac:dyDescent="0.3"/>
    <row r="125" s="31" customFormat="1" x14ac:dyDescent="0.3"/>
    <row r="126" s="31" customFormat="1" x14ac:dyDescent="0.3"/>
    <row r="127" s="31" customFormat="1" x14ac:dyDescent="0.3"/>
    <row r="128" s="31" customFormat="1" x14ac:dyDescent="0.3"/>
    <row r="129" s="31" customFormat="1" x14ac:dyDescent="0.3"/>
    <row r="130" s="31" customFormat="1" x14ac:dyDescent="0.3"/>
    <row r="131" s="31" customFormat="1" x14ac:dyDescent="0.3"/>
    <row r="132" s="31" customFormat="1" x14ac:dyDescent="0.3"/>
    <row r="133" s="31" customFormat="1" x14ac:dyDescent="0.3"/>
    <row r="134" s="31" customFormat="1" x14ac:dyDescent="0.3"/>
    <row r="135" s="31" customFormat="1" x14ac:dyDescent="0.3"/>
    <row r="136" s="31" customFormat="1" x14ac:dyDescent="0.3"/>
    <row r="137" s="31" customFormat="1" x14ac:dyDescent="0.3"/>
    <row r="138" s="31" customFormat="1" x14ac:dyDescent="0.3"/>
    <row r="139" s="31" customFormat="1" x14ac:dyDescent="0.3"/>
    <row r="140" s="31" customFormat="1" x14ac:dyDescent="0.3"/>
    <row r="141" s="31" customFormat="1" x14ac:dyDescent="0.3"/>
    <row r="142" s="31" customFormat="1" x14ac:dyDescent="0.3"/>
    <row r="143" s="31" customFormat="1" x14ac:dyDescent="0.3"/>
    <row r="144" s="31" customFormat="1" x14ac:dyDescent="0.3"/>
    <row r="145" s="31" customFormat="1" x14ac:dyDescent="0.3"/>
    <row r="146" s="31" customFormat="1" x14ac:dyDescent="0.3"/>
    <row r="147" s="31" customFormat="1" x14ac:dyDescent="0.3"/>
    <row r="148" s="31" customFormat="1" x14ac:dyDescent="0.3"/>
    <row r="149" s="31" customFormat="1" x14ac:dyDescent="0.3"/>
    <row r="150" s="31" customFormat="1" x14ac:dyDescent="0.3"/>
    <row r="151" s="31" customFormat="1" x14ac:dyDescent="0.3"/>
    <row r="152" s="31" customFormat="1" x14ac:dyDescent="0.3"/>
    <row r="153" s="31" customFormat="1" x14ac:dyDescent="0.3"/>
    <row r="154" s="31" customFormat="1" x14ac:dyDescent="0.3"/>
    <row r="155" s="31" customFormat="1" x14ac:dyDescent="0.3"/>
    <row r="156" s="31" customFormat="1" x14ac:dyDescent="0.3"/>
    <row r="157" s="31" customFormat="1" x14ac:dyDescent="0.3"/>
    <row r="158" s="31" customFormat="1" x14ac:dyDescent="0.3"/>
    <row r="159" s="31" customFormat="1" x14ac:dyDescent="0.3"/>
    <row r="160" s="31" customFormat="1" x14ac:dyDescent="0.3"/>
    <row r="161" s="31" customFormat="1" x14ac:dyDescent="0.3"/>
    <row r="162" s="31" customFormat="1" x14ac:dyDescent="0.3"/>
    <row r="163" s="31" customFormat="1" x14ac:dyDescent="0.3"/>
    <row r="164" s="31" customFormat="1" x14ac:dyDescent="0.3"/>
    <row r="165" s="31" customFormat="1" x14ac:dyDescent="0.3"/>
    <row r="166" s="31" customFormat="1" x14ac:dyDescent="0.3"/>
    <row r="167" s="31" customFormat="1" x14ac:dyDescent="0.3"/>
    <row r="168" s="31" customFormat="1" x14ac:dyDescent="0.3"/>
    <row r="169" s="31" customFormat="1" x14ac:dyDescent="0.3"/>
    <row r="170" s="31" customFormat="1" x14ac:dyDescent="0.3"/>
    <row r="171" s="31" customFormat="1" x14ac:dyDescent="0.3"/>
    <row r="172" s="31" customFormat="1" x14ac:dyDescent="0.3"/>
    <row r="173" s="31" customFormat="1" x14ac:dyDescent="0.3"/>
    <row r="174" s="31" customFormat="1" x14ac:dyDescent="0.3"/>
    <row r="175" s="31" customFormat="1" x14ac:dyDescent="0.3"/>
    <row r="176" s="31" customFormat="1" x14ac:dyDescent="0.3"/>
    <row r="177" s="31" customFormat="1" x14ac:dyDescent="0.3"/>
    <row r="178" s="31" customFormat="1" x14ac:dyDescent="0.3"/>
    <row r="179" s="31" customFormat="1" x14ac:dyDescent="0.3"/>
    <row r="180" s="31" customFormat="1" x14ac:dyDescent="0.3"/>
    <row r="181" s="31" customFormat="1" x14ac:dyDescent="0.3"/>
    <row r="182" s="31" customFormat="1" x14ac:dyDescent="0.3"/>
    <row r="183" s="31" customFormat="1" x14ac:dyDescent="0.3"/>
    <row r="184" s="31" customFormat="1" x14ac:dyDescent="0.3"/>
    <row r="185" s="31" customFormat="1" x14ac:dyDescent="0.3"/>
    <row r="186" s="31" customFormat="1" x14ac:dyDescent="0.3"/>
    <row r="187" s="31" customFormat="1" x14ac:dyDescent="0.3"/>
    <row r="188" s="31" customFormat="1" x14ac:dyDescent="0.3"/>
    <row r="189" s="31" customFormat="1" x14ac:dyDescent="0.3"/>
    <row r="190" s="31" customFormat="1" x14ac:dyDescent="0.3"/>
    <row r="191" s="31" customFormat="1" x14ac:dyDescent="0.3"/>
    <row r="192" s="31" customFormat="1" x14ac:dyDescent="0.3"/>
    <row r="193" s="31" customFormat="1" x14ac:dyDescent="0.3"/>
    <row r="194" s="31" customFormat="1" x14ac:dyDescent="0.3"/>
    <row r="195" s="31" customFormat="1" x14ac:dyDescent="0.3"/>
    <row r="196" s="31" customFormat="1" x14ac:dyDescent="0.3"/>
    <row r="197" s="31" customFormat="1" x14ac:dyDescent="0.3"/>
    <row r="198" s="31" customFormat="1" x14ac:dyDescent="0.3"/>
    <row r="199" s="31" customFormat="1" x14ac:dyDescent="0.3"/>
    <row r="200" s="31" customFormat="1" x14ac:dyDescent="0.3"/>
    <row r="201" s="31" customFormat="1" x14ac:dyDescent="0.3"/>
    <row r="202" s="31" customFormat="1" x14ac:dyDescent="0.3"/>
    <row r="203" s="31" customFormat="1" x14ac:dyDescent="0.3"/>
    <row r="204" s="31" customFormat="1" x14ac:dyDescent="0.3"/>
    <row r="205" s="31" customFormat="1" x14ac:dyDescent="0.3"/>
    <row r="206" s="31" customFormat="1" x14ac:dyDescent="0.3"/>
    <row r="207" s="31" customFormat="1" x14ac:dyDescent="0.3"/>
    <row r="208" s="31" customFormat="1" x14ac:dyDescent="0.3"/>
    <row r="209" s="31" customFormat="1" x14ac:dyDescent="0.3"/>
    <row r="210" s="31" customFormat="1" x14ac:dyDescent="0.3"/>
    <row r="211" s="31" customFormat="1" x14ac:dyDescent="0.3"/>
    <row r="212" s="31" customFormat="1" x14ac:dyDescent="0.3"/>
    <row r="213" s="31" customFormat="1" x14ac:dyDescent="0.3"/>
    <row r="214" s="31" customFormat="1" x14ac:dyDescent="0.3"/>
    <row r="215" s="31" customFormat="1" x14ac:dyDescent="0.3"/>
    <row r="216" s="31" customFormat="1" x14ac:dyDescent="0.3"/>
    <row r="217" s="31" customFormat="1" x14ac:dyDescent="0.3"/>
    <row r="218" s="31" customFormat="1" x14ac:dyDescent="0.3"/>
    <row r="219" s="31" customFormat="1" x14ac:dyDescent="0.3"/>
    <row r="220" s="31" customFormat="1" x14ac:dyDescent="0.3"/>
    <row r="221" s="31" customFormat="1" x14ac:dyDescent="0.3"/>
    <row r="222" s="31" customFormat="1" x14ac:dyDescent="0.3"/>
    <row r="223" s="31" customFormat="1" x14ac:dyDescent="0.3"/>
    <row r="224" s="31" customFormat="1" x14ac:dyDescent="0.3"/>
    <row r="225" s="31" customFormat="1" x14ac:dyDescent="0.3"/>
    <row r="226" s="31" customFormat="1" x14ac:dyDescent="0.3"/>
    <row r="227" s="31" customFormat="1" x14ac:dyDescent="0.3"/>
    <row r="228" s="31" customFormat="1" x14ac:dyDescent="0.3"/>
    <row r="229" s="31" customFormat="1" x14ac:dyDescent="0.3"/>
    <row r="230" s="31" customFormat="1" x14ac:dyDescent="0.3"/>
    <row r="231" s="31" customFormat="1" x14ac:dyDescent="0.3"/>
    <row r="232" s="31" customFormat="1" x14ac:dyDescent="0.3"/>
    <row r="233" s="31" customFormat="1" x14ac:dyDescent="0.3"/>
    <row r="234" s="31" customFormat="1" x14ac:dyDescent="0.3"/>
    <row r="235" s="31" customFormat="1" x14ac:dyDescent="0.3"/>
    <row r="236" s="31" customFormat="1" x14ac:dyDescent="0.3"/>
    <row r="237" s="31" customFormat="1" x14ac:dyDescent="0.3"/>
    <row r="238" s="31" customFormat="1" x14ac:dyDescent="0.3"/>
    <row r="239" s="31" customFormat="1" x14ac:dyDescent="0.3"/>
    <row r="240" s="31" customFormat="1" x14ac:dyDescent="0.3"/>
    <row r="241" s="31" customFormat="1" x14ac:dyDescent="0.3"/>
    <row r="242" s="31" customFormat="1" x14ac:dyDescent="0.3"/>
    <row r="243" s="31" customFormat="1" x14ac:dyDescent="0.3"/>
    <row r="244" s="31" customFormat="1" x14ac:dyDescent="0.3"/>
    <row r="245" s="31" customFormat="1" x14ac:dyDescent="0.3"/>
    <row r="246" s="31" customFormat="1" x14ac:dyDescent="0.3"/>
    <row r="247" s="31" customFormat="1" x14ac:dyDescent="0.3"/>
    <row r="248" s="31" customFormat="1" x14ac:dyDescent="0.3"/>
    <row r="249" s="31" customFormat="1" x14ac:dyDescent="0.3"/>
    <row r="250" s="31" customFormat="1" x14ac:dyDescent="0.3"/>
    <row r="251" s="31" customFormat="1" x14ac:dyDescent="0.3"/>
    <row r="252" s="31" customFormat="1" x14ac:dyDescent="0.3"/>
    <row r="253" s="31" customFormat="1" x14ac:dyDescent="0.3"/>
    <row r="254" s="31" customFormat="1" x14ac:dyDescent="0.3"/>
    <row r="255" s="31" customFormat="1" x14ac:dyDescent="0.3"/>
    <row r="256" s="31" customFormat="1" x14ac:dyDescent="0.3"/>
    <row r="257" s="31" customFormat="1" x14ac:dyDescent="0.3"/>
    <row r="258" s="31" customFormat="1" x14ac:dyDescent="0.3"/>
    <row r="259" s="31" customFormat="1" x14ac:dyDescent="0.3"/>
    <row r="260" s="31" customFormat="1" x14ac:dyDescent="0.3"/>
    <row r="261" s="31" customFormat="1" x14ac:dyDescent="0.3"/>
    <row r="262" s="31" customFormat="1" x14ac:dyDescent="0.3"/>
    <row r="263" s="31" customFormat="1" x14ac:dyDescent="0.3"/>
    <row r="264" s="31" customFormat="1" x14ac:dyDescent="0.3"/>
    <row r="265" s="31" customFormat="1" x14ac:dyDescent="0.3"/>
    <row r="266" s="31" customFormat="1" x14ac:dyDescent="0.3"/>
    <row r="267" s="31" customFormat="1" x14ac:dyDescent="0.3"/>
    <row r="268" s="31" customFormat="1" x14ac:dyDescent="0.3"/>
    <row r="269" s="31" customFormat="1" x14ac:dyDescent="0.3"/>
    <row r="270" s="31" customFormat="1" x14ac:dyDescent="0.3"/>
    <row r="271" s="31" customFormat="1" x14ac:dyDescent="0.3"/>
    <row r="272" s="31" customFormat="1" x14ac:dyDescent="0.3"/>
    <row r="273" s="31" customFormat="1" x14ac:dyDescent="0.3"/>
    <row r="274" s="31" customFormat="1" x14ac:dyDescent="0.3"/>
  </sheetData>
  <mergeCells count="6">
    <mergeCell ref="E15:H15"/>
    <mergeCell ref="E16:H16"/>
    <mergeCell ref="D12:E12"/>
    <mergeCell ref="A12:B12"/>
    <mergeCell ref="A15:B15"/>
    <mergeCell ref="A16:B16"/>
  </mergeCells>
  <printOptions horizontalCentered="1"/>
  <pageMargins left="0" right="0" top="0.19685039370078741" bottom="0.19685039370078741" header="0.31496062992125984" footer="0.31496062992125984"/>
  <pageSetup paperSize="9" scale="8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dataset</vt:lpstr>
      <vt:lpstr>1แบบเสนอความเสี่ยงและกำหนดเกณฑ์</vt:lpstr>
      <vt:lpstr>2ระบุประเด็นความเสี่ยง</vt:lpstr>
      <vt:lpstr>3แผนบริหารจัดการความเสี่ยง</vt:lpstr>
      <vt:lpstr>แบบประมาณการงบประมาณ</vt:lpstr>
      <vt:lpstr>5 รายงานผลการจัดการความเสี่ยง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orawan phadungkiet</dc:creator>
  <cp:lastModifiedBy>COM</cp:lastModifiedBy>
  <cp:lastPrinted>2024-09-19T08:27:50Z</cp:lastPrinted>
  <dcterms:created xsi:type="dcterms:W3CDTF">2022-12-19T01:56:33Z</dcterms:created>
  <dcterms:modified xsi:type="dcterms:W3CDTF">2024-09-19T08:44:37Z</dcterms:modified>
</cp:coreProperties>
</file>